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46" activeTab="2"/>
  </bookViews>
  <sheets>
    <sheet name="7 ведомственная (2014)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<sst xmlns="http://schemas.openxmlformats.org/spreadsheetml/2006/main" count="669" uniqueCount="189">
  <si>
    <t>Уличное освещение</t>
  </si>
  <si>
    <t>Подготовка коммунальных объектов к отопительному периоду на 2012-2014 годы</t>
  </si>
  <si>
    <t>7950034</t>
  </si>
  <si>
    <t>Мероприятия в области строительства, архитектуры и градостроительства</t>
  </si>
  <si>
    <t>3380000</t>
  </si>
  <si>
    <t>Мероприятия в области коммунального хозяйства</t>
  </si>
  <si>
    <r>
      <t>Благоустройство</t>
    </r>
    <r>
      <rPr>
        <sz val="8"/>
        <rFont val="Arial"/>
        <family val="2"/>
      </rPr>
      <t>, в том числе:</t>
    </r>
  </si>
  <si>
    <t>Дворцы и дома культуры, другие учреждения культуры и средств массовой информации</t>
  </si>
  <si>
    <t>Проведение выборов в представительные органы местного самоуправления</t>
  </si>
  <si>
    <t>Государственная поддержка в сфере культуры, кинематографии</t>
  </si>
  <si>
    <t>2013 год</t>
  </si>
  <si>
    <t>2014 год</t>
  </si>
  <si>
    <t>9</t>
  </si>
  <si>
    <t>6000202</t>
  </si>
  <si>
    <t>Связь и информатика</t>
  </si>
  <si>
    <t>0410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</si>
  <si>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</si>
  <si>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</si>
  <si>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Наименование показателя</t>
  </si>
  <si>
    <t>КБК</t>
  </si>
  <si>
    <t>КФСР</t>
  </si>
  <si>
    <t>КЦСР</t>
  </si>
  <si>
    <t>КВР</t>
  </si>
  <si>
    <t>КВСР</t>
  </si>
  <si>
    <t>1</t>
  </si>
  <si>
    <t>2</t>
  </si>
  <si>
    <t>3</t>
  </si>
  <si>
    <t>4</t>
  </si>
  <si>
    <t>5</t>
  </si>
  <si>
    <t/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</si>
  <si>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sz val="8"/>
        <rFont val="Arial"/>
        <family val="2"/>
      </rPr>
      <t>, в том числе:</t>
    </r>
  </si>
  <si>
    <t>0103</t>
  </si>
  <si>
    <t>Центральный аппарат</t>
  </si>
  <si>
    <t>0020400</t>
  </si>
  <si>
    <t>000</t>
  </si>
  <si>
    <t>Выполнение функций органами местного самоуправления</t>
  </si>
  <si>
    <t>500</t>
  </si>
  <si>
    <t>Расходы за счет местного бюджета на организацию работы аппарата управления</t>
  </si>
  <si>
    <t>0020401</t>
  </si>
  <si>
    <t>762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</si>
  <si>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</si>
  <si>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</si>
  <si>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</si>
  <si>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</si>
  <si>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0104</t>
  </si>
  <si>
    <t>Обеспечение проведения выборов и референдумов</t>
  </si>
  <si>
    <t>0107</t>
  </si>
  <si>
    <t>Проведение выборов главы муниципального образования</t>
  </si>
  <si>
    <t>0200003</t>
  </si>
  <si>
    <t>0111</t>
  </si>
  <si>
    <t xml:space="preserve"> Мобилизационная  и вневойсковая подготовка</t>
  </si>
  <si>
    <t xml:space="preserve"> Субсидия бюджетным  учреждениям на финансовое  обеспечение  государственного задания на оказание  государственных услуг ( выполнение работ)</t>
  </si>
  <si>
    <t xml:space="preserve"> Обеспечение пожарной бехзопасности</t>
  </si>
  <si>
    <t xml:space="preserve"> Благоустройство</t>
  </si>
  <si>
    <t>Строительство  и содержание автомобльных дорог  и инженерных  сооружений  на них в границах городских округов  и послений  в рамках благоустройства</t>
  </si>
  <si>
    <t xml:space="preserve">   Организация и содержание мест захоронений </t>
  </si>
  <si>
    <t>Прочие мероприятия  по благоустройству</t>
  </si>
  <si>
    <t xml:space="preserve">  Централизованная клубная   система</t>
  </si>
  <si>
    <t xml:space="preserve"> Социальное обеспечение населения</t>
  </si>
  <si>
    <t>01003</t>
  </si>
  <si>
    <t xml:space="preserve"> Доплаты к пенсиям  государственных служащих субъектов  Российской  Федерации   и   муниципальных служащих</t>
  </si>
  <si>
    <t xml:space="preserve">  Целевые  программы  муниципальных образований </t>
  </si>
  <si>
    <r>
      <t>Другие вопросы в области культуры, кинематографии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в том числе</t>
    </r>
    <r>
      <rPr>
        <sz val="8"/>
        <rFont val="Arial"/>
        <family val="2"/>
      </rPr>
      <t>:</t>
    </r>
  </si>
  <si>
    <t>Резервные фонды</t>
  </si>
  <si>
    <t>Резервные фонды местных администраций</t>
  </si>
  <si>
    <t>0700500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</si>
  <si>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</si>
  <si>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</si>
  <si>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</si>
  <si>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0503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</si>
  <si>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</si>
  <si>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</si>
  <si>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</si>
  <si>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1003</t>
  </si>
  <si>
    <t>Социальные выплаты</t>
  </si>
  <si>
    <t>005</t>
  </si>
  <si>
    <t>7950000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</si>
  <si>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</si>
  <si>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0106</t>
  </si>
  <si>
    <t>765</t>
  </si>
  <si>
    <r>
      <t>Культура</t>
    </r>
    <r>
      <rPr>
        <sz val="8"/>
        <rFont val="Arial"/>
        <family val="2"/>
      </rPr>
      <t>, в том числе:</t>
    </r>
  </si>
  <si>
    <t>0801</t>
  </si>
  <si>
    <t>4400000</t>
  </si>
  <si>
    <t>4409900</t>
  </si>
  <si>
    <t>Расходы за счет местного бюджета на содержание дворцов и домов культуры, других учреждений культуры и средств массовой информации</t>
  </si>
  <si>
    <t>4409901</t>
  </si>
  <si>
    <t>0806</t>
  </si>
  <si>
    <t>Жилищное хозяйство</t>
  </si>
  <si>
    <t>0501</t>
  </si>
  <si>
    <t>Бюджетные инвестиции в объекты капитального строительства собственности муниципальных образований</t>
  </si>
  <si>
    <t>Капитальный ремонт государственного жилищного фонда субъектов РФ и муниципального жилищного фонда</t>
  </si>
  <si>
    <t>3500200</t>
  </si>
  <si>
    <t>Коммунальное хозяйство</t>
  </si>
  <si>
    <t>0502</t>
  </si>
  <si>
    <t>3510500</t>
  </si>
  <si>
    <t xml:space="preserve">к решению Совета депутатов </t>
  </si>
  <si>
    <t>2479900</t>
  </si>
  <si>
    <t>0310</t>
  </si>
  <si>
    <t>7950054</t>
  </si>
  <si>
    <t>6000500</t>
  </si>
  <si>
    <t>0709</t>
  </si>
  <si>
    <t>4910000</t>
  </si>
  <si>
    <t>4910100</t>
  </si>
  <si>
    <t>6</t>
  </si>
  <si>
    <t>Судебная система</t>
  </si>
  <si>
    <t>0105</t>
  </si>
  <si>
    <t>0013600</t>
  </si>
  <si>
    <t>Итого</t>
  </si>
  <si>
    <t>0100</t>
  </si>
  <si>
    <t>0300</t>
  </si>
  <si>
    <t xml:space="preserve">Составление (изменение) списков кандидатов
в присяжные заседатели федеральных судов общей юрисдикции
в Российской Федерации
</t>
  </si>
  <si>
    <t>0014000</t>
  </si>
  <si>
    <t>0500</t>
  </si>
  <si>
    <t>0800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</si>
  <si>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</si>
  <si>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5222500</t>
  </si>
  <si>
    <t>003</t>
  </si>
  <si>
    <t>Другие вопросы в области образования</t>
  </si>
  <si>
    <t>0200002</t>
  </si>
  <si>
    <t>0409</t>
  </si>
  <si>
    <t>5222300</t>
  </si>
  <si>
    <t>1020102</t>
  </si>
  <si>
    <t>0505</t>
  </si>
  <si>
    <t>Бюджетные инвестиции</t>
  </si>
  <si>
    <t>Дорожное хозяйство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</si>
  <si>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</si>
  <si>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Другие вопросы в области жилищно-коммунального хозяйства</t>
  </si>
  <si>
    <t>тыс. руб.</t>
  </si>
  <si>
    <t>0412</t>
  </si>
  <si>
    <t>3450100</t>
  </si>
  <si>
    <t>ОЦП "Преодоление последствий радиационных аварий на производственном объединении "Маяк" на 2006-2010 годы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</si>
  <si>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</si>
  <si>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5220500</t>
  </si>
  <si>
    <t>Осуществление полномочий по подготовке проведения статистических переписей</t>
  </si>
  <si>
    <t>0014300</t>
  </si>
  <si>
    <t>Государственная поддержка в сфере культуры, кинематография и средств массовой информации</t>
  </si>
  <si>
    <t>4508500</t>
  </si>
  <si>
    <t>1002900</t>
  </si>
  <si>
    <t>1002901</t>
  </si>
  <si>
    <t>760</t>
  </si>
  <si>
    <t>ОЦП капитального строительства в Челябинской области на 2009-2011 годы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</si>
  <si>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</si>
  <si>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6000266</t>
  </si>
  <si>
    <t>0113</t>
  </si>
  <si>
    <t>0804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</si>
  <si>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</si>
  <si>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</si>
  <si>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</si>
  <si>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6000400</t>
  </si>
  <si>
    <t>0200</t>
  </si>
  <si>
    <t>Уплата налога на имущество организаций и земельного налога</t>
  </si>
  <si>
    <t>0020495</t>
  </si>
  <si>
    <t>8</t>
  </si>
  <si>
    <t>4409500</t>
  </si>
  <si>
    <t>Обеспечение деятельности подведомственных   казенных учреждений</t>
  </si>
  <si>
    <t xml:space="preserve">  Обеспечение деятельности  подведомственных  казенных учреждений</t>
  </si>
  <si>
    <t xml:space="preserve">  Обеспечение деятельности   подведомственных  казенных учреждений</t>
  </si>
  <si>
    <t xml:space="preserve"> Руководство  и управление в сфере установленных  функций  органов государственной власти субъектов  Российской   Федерации и органов местного  самоуправления</t>
  </si>
  <si>
    <t>0020000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</si>
  <si>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</t>
    </r>
    <r>
      <rPr>
        <sz val="8"/>
        <rFont val="Arial"/>
        <family val="2"/>
      </rPr>
      <t>в том числе:</t>
    </r>
  </si>
  <si>
    <t>0700000</t>
  </si>
  <si>
    <t xml:space="preserve"> Руководство  и управление в сфере установленных  функций  </t>
  </si>
  <si>
    <t>0010000</t>
  </si>
  <si>
    <t xml:space="preserve"> Реализация других функций , связаанных  с обеспечением   национальной безопасности  и правоохранительной  деятельности</t>
  </si>
  <si>
    <t>2470000</t>
  </si>
  <si>
    <t>Общегосударственные вопросы</t>
  </si>
  <si>
    <t>Национальная оборона</t>
  </si>
  <si>
    <t xml:space="preserve"> Национальная безопасность и првоохранительная деятельность</t>
  </si>
  <si>
    <t xml:space="preserve"> Жилищно-коммунальное  хозяйство</t>
  </si>
  <si>
    <t>6000000</t>
  </si>
  <si>
    <t>01000</t>
  </si>
  <si>
    <t xml:space="preserve"> Социальная  политика</t>
  </si>
  <si>
    <t xml:space="preserve"> Осуществление первичного воинского учета  на территориях ,где отсутствуют  военные комиссариаты</t>
  </si>
  <si>
    <t>Культура и кинематография</t>
  </si>
  <si>
    <r>
      <t xml:space="preserve"> </t>
    </r>
    <r>
      <rPr>
        <sz val="8"/>
        <rFont val="Arial"/>
        <family val="2"/>
      </rPr>
      <t>Доплаты к  пенсиям  дополнительное  пенсионное  обеспечение</t>
    </r>
  </si>
  <si>
    <t>755</t>
  </si>
  <si>
    <t>Муслюмовского сельского  поселения</t>
  </si>
  <si>
    <t xml:space="preserve">Администрация   Муслюмовского   сельского  поселения </t>
  </si>
  <si>
    <t xml:space="preserve">   Ведомственная целевая программа " Сохранение и развитие  культуры в муниципальном образовании  " Муслюмовское  сельское  поселение " в 2012-2014гг"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</si>
  <si>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</si>
  <si>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</si>
  <si>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</si>
  <si>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межбюджетные ассигнования</t>
  </si>
  <si>
    <t>Закупка товаров, работ и услуг для государственных (муниципальных) нужд</t>
  </si>
  <si>
    <t>200</t>
  </si>
  <si>
    <t>Другие вопросы в области жилищно-акоммунального хозяйств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</si>
  <si>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 бюджета поселения  на 2014 год </t>
  </si>
  <si>
    <t>Приложение 1</t>
  </si>
  <si>
    <t>от  ___________2014 г №_____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</si>
</sst>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000"/>
    <numFmt numFmtId="187" formatCode="#,##0.0"/>
    <numFmt numFmtId="188" formatCode="#,##0.00000"/>
  </numFmts>
  <fonts count="61">
    <font>
      <sz val="10"/>
      <name val="Arial"/>
      <family val="0"/>
    </font>
    <font>
      <sz val="9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8"/>
      <color indexed="23"/>
      <name val="Arial"/>
      <family val="2"/>
    </font>
    <font>
      <b/>
      <sz val="8"/>
      <color indexed="6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/>
    </xf>
    <xf numFmtId="185" fontId="4" fillId="33" borderId="10" xfId="0" applyNumberFormat="1" applyFont="1" applyFill="1" applyBorder="1" applyAlignment="1">
      <alignment horizontal="center" vertical="top" wrapText="1"/>
    </xf>
    <xf numFmtId="185" fontId="5" fillId="0" borderId="10" xfId="0" applyNumberFormat="1" applyFont="1" applyFill="1" applyBorder="1" applyAlignment="1">
      <alignment horizontal="center" vertical="top" wrapText="1"/>
    </xf>
    <xf numFmtId="185" fontId="7" fillId="0" borderId="10" xfId="0" applyNumberFormat="1" applyFont="1" applyFill="1" applyBorder="1" applyAlignment="1">
      <alignment horizontal="center" vertical="top" wrapText="1"/>
    </xf>
    <xf numFmtId="185" fontId="9" fillId="33" borderId="10" xfId="0" applyNumberFormat="1" applyFont="1" applyFill="1" applyBorder="1" applyAlignment="1">
      <alignment horizontal="center" vertical="top" wrapText="1"/>
    </xf>
    <xf numFmtId="185" fontId="6" fillId="0" borderId="10" xfId="0" applyNumberFormat="1" applyFont="1" applyFill="1" applyBorder="1" applyAlignment="1">
      <alignment horizontal="center" vertical="top" wrapText="1"/>
    </xf>
    <xf numFmtId="185" fontId="6" fillId="34" borderId="10" xfId="0" applyNumberFormat="1" applyFont="1" applyFill="1" applyBorder="1" applyAlignment="1">
      <alignment horizontal="center" vertical="top" wrapText="1"/>
    </xf>
    <xf numFmtId="185" fontId="7" fillId="34" borderId="10" xfId="0" applyNumberFormat="1" applyFont="1" applyFill="1" applyBorder="1" applyAlignment="1">
      <alignment horizontal="center" vertical="top" wrapText="1"/>
    </xf>
    <xf numFmtId="185" fontId="5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85" fontId="0" fillId="0" borderId="10" xfId="0" applyNumberFormat="1" applyBorder="1" applyAlignment="1">
      <alignment/>
    </xf>
    <xf numFmtId="185" fontId="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9" fontId="2" fillId="35" borderId="10" xfId="0" applyNumberFormat="1" applyFont="1" applyFill="1" applyBorder="1" applyAlignment="1">
      <alignment horizontal="left" vertical="top" wrapText="1"/>
    </xf>
    <xf numFmtId="185" fontId="4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top"/>
    </xf>
    <xf numFmtId="49" fontId="6" fillId="35" borderId="10" xfId="0" applyNumberFormat="1" applyFont="1" applyFill="1" applyBorder="1" applyAlignment="1">
      <alignment horizontal="center" vertical="top" wrapText="1"/>
    </xf>
    <xf numFmtId="49" fontId="13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85" fontId="4" fillId="35" borderId="10" xfId="0" applyNumberFormat="1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49" fontId="56" fillId="36" borderId="10" xfId="0" applyNumberFormat="1" applyFont="1" applyFill="1" applyBorder="1" applyAlignment="1">
      <alignment horizontal="left" vertical="top" wrapText="1"/>
    </xf>
    <xf numFmtId="49" fontId="57" fillId="36" borderId="10" xfId="0" applyNumberFormat="1" applyFont="1" applyFill="1" applyBorder="1" applyAlignment="1">
      <alignment horizontal="center" vertical="top" wrapText="1"/>
    </xf>
    <xf numFmtId="49" fontId="56" fillId="36" borderId="10" xfId="0" applyNumberFormat="1" applyFont="1" applyFill="1" applyBorder="1" applyAlignment="1">
      <alignment horizontal="center" vertical="top" wrapText="1"/>
    </xf>
    <xf numFmtId="185" fontId="57" fillId="36" borderId="10" xfId="0" applyNumberFormat="1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185" fontId="6" fillId="36" borderId="10" xfId="0" applyNumberFormat="1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top" wrapText="1"/>
    </xf>
    <xf numFmtId="185" fontId="7" fillId="36" borderId="10" xfId="0" applyNumberFormat="1" applyFont="1" applyFill="1" applyBorder="1" applyAlignment="1">
      <alignment horizontal="center" vertical="top" wrapText="1"/>
    </xf>
    <xf numFmtId="49" fontId="6" fillId="37" borderId="10" xfId="0" applyNumberFormat="1" applyFont="1" applyFill="1" applyBorder="1" applyAlignment="1">
      <alignment horizontal="center" vertical="top" wrapText="1"/>
    </xf>
    <xf numFmtId="49" fontId="7" fillId="37" borderId="10" xfId="0" applyNumberFormat="1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top" wrapText="1"/>
    </xf>
    <xf numFmtId="185" fontId="5" fillId="37" borderId="10" xfId="0" applyNumberFormat="1" applyFont="1" applyFill="1" applyBorder="1" applyAlignment="1">
      <alignment horizontal="center" vertical="top" wrapText="1"/>
    </xf>
    <xf numFmtId="49" fontId="8" fillId="33" borderId="16" xfId="0" applyNumberFormat="1" applyFont="1" applyFill="1" applyBorder="1" applyAlignment="1">
      <alignment horizontal="center" vertical="top"/>
    </xf>
    <xf numFmtId="185" fontId="9" fillId="33" borderId="16" xfId="0" applyNumberFormat="1" applyFont="1" applyFill="1" applyBorder="1" applyAlignment="1">
      <alignment horizontal="center" vertical="top" wrapText="1"/>
    </xf>
    <xf numFmtId="2" fontId="2" fillId="36" borderId="10" xfId="0" applyNumberFormat="1" applyFont="1" applyFill="1" applyBorder="1" applyAlignment="1">
      <alignment horizontal="center" vertical="top" wrapText="1"/>
    </xf>
    <xf numFmtId="185" fontId="16" fillId="36" borderId="10" xfId="0" applyNumberFormat="1" applyFont="1" applyFill="1" applyBorder="1" applyAlignment="1">
      <alignment horizontal="center" vertical="top" wrapText="1"/>
    </xf>
    <xf numFmtId="185" fontId="2" fillId="37" borderId="10" xfId="0" applyNumberFormat="1" applyFont="1" applyFill="1" applyBorder="1" applyAlignment="1">
      <alignment horizontal="center" vertical="top" wrapText="1"/>
    </xf>
    <xf numFmtId="185" fontId="2" fillId="37" borderId="1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wrapText="1"/>
    </xf>
    <xf numFmtId="185" fontId="4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wrapText="1"/>
    </xf>
    <xf numFmtId="0" fontId="60" fillId="0" borderId="0" xfId="0" applyFont="1" applyAlignment="1">
      <alignment wrapText="1"/>
    </xf>
    <xf numFmtId="49" fontId="13" fillId="36" borderId="10" xfId="0" applyNumberFormat="1" applyFont="1" applyFill="1" applyBorder="1" applyAlignment="1">
      <alignment horizontal="left" vertical="top" wrapText="1"/>
    </xf>
    <xf numFmtId="185" fontId="4" fillId="36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L175"/>
  <sheetViews>
    <sheetView zoomScalePageLayoutView="0" workbookViewId="0" topLeftCell="A104">
      <selection activeCell="E4" sqref="E4"/>
    </sheetView>
  </sheetViews>
  <sheetFormatPr defaultColWidth="9.140625" defaultRowHeight="21.75" customHeight="1"/>
  <cols>
    <col min="1" max="1" width="36.00390625" style="0" customWidth="1"/>
    <col min="2" max="2" width="7.421875" style="0" customWidth="1"/>
    <col min="6" max="6" width="15.28125" style="0" customWidth="1"/>
    <col min="7" max="7" width="0.13671875" style="0" hidden="1" customWidth="1"/>
    <col min="8" max="8" width="15.140625" style="0" hidden="1" customWidth="1"/>
  </cols>
  <sheetData>
    <row r="1" spans="5:6" ht="12.75">
      <c r="E1" s="1"/>
      <c r="F1" s="87" t="s">
        <v>187</v>
      </c>
    </row>
    <row r="2" spans="5:6" ht="12.75">
      <c r="E2" s="1"/>
      <c r="F2" s="1" t="s">
        <v>95</v>
      </c>
    </row>
    <row r="3" spans="5:6" ht="12.75">
      <c r="E3" s="1"/>
      <c r="F3" s="87" t="s">
        <v>176</v>
      </c>
    </row>
    <row r="4" spans="5:6" ht="12.75">
      <c r="E4" s="2"/>
      <c r="F4" s="1" t="s">
        <v>188</v>
      </c>
    </row>
    <row r="5" spans="5:6" ht="12.75">
      <c r="E5" s="2"/>
      <c r="F5" s="1"/>
    </row>
    <row r="6" spans="5:6" ht="12.75">
      <c r="E6" s="1"/>
      <c r="F6" s="1"/>
    </row>
    <row r="7" ht="12.75"/>
    <row r="8" ht="12.75"/>
    <row r="9" spans="1:8" ht="38.25" customHeight="1">
      <c r="A9" s="99" t="s">
        <v>186</v>
      </c>
      <c r="B9" s="99"/>
      <c r="C9" s="99"/>
      <c r="D9" s="99"/>
      <c r="E9" s="99"/>
      <c r="F9" s="99"/>
      <c r="G9" s="32"/>
      <c r="H9" s="32"/>
    </row>
    <row r="10" spans="1:6" ht="12.75">
      <c r="A10" s="36"/>
      <c r="B10" s="36"/>
      <c r="C10" s="36"/>
      <c r="D10" s="36"/>
      <c r="E10" s="36"/>
      <c r="F10" s="36"/>
    </row>
    <row r="11" spans="1:6" ht="13.5" customHeight="1">
      <c r="A11" s="3"/>
      <c r="B11" s="3"/>
      <c r="F11" s="1" t="s">
        <v>127</v>
      </c>
    </row>
    <row r="12" spans="1:8" ht="21.75" customHeight="1">
      <c r="A12" s="95" t="s">
        <v>18</v>
      </c>
      <c r="B12" s="100" t="s">
        <v>19</v>
      </c>
      <c r="C12" s="101"/>
      <c r="D12" s="101"/>
      <c r="E12" s="102"/>
      <c r="F12" s="97" t="s">
        <v>11</v>
      </c>
      <c r="G12" s="41"/>
      <c r="H12" s="42"/>
    </row>
    <row r="13" spans="1:8" ht="30.75" customHeight="1">
      <c r="A13" s="96"/>
      <c r="B13" s="4" t="s">
        <v>23</v>
      </c>
      <c r="C13" s="4" t="s">
        <v>20</v>
      </c>
      <c r="D13" s="4" t="s">
        <v>21</v>
      </c>
      <c r="E13" s="4" t="s">
        <v>22</v>
      </c>
      <c r="F13" s="98"/>
      <c r="G13" s="43" t="s">
        <v>10</v>
      </c>
      <c r="H13" s="38" t="s">
        <v>11</v>
      </c>
    </row>
    <row r="14" spans="1:8" ht="21.75" customHeight="1">
      <c r="A14" s="5" t="s">
        <v>24</v>
      </c>
      <c r="B14" s="5" t="s">
        <v>25</v>
      </c>
      <c r="C14" s="5" t="s">
        <v>26</v>
      </c>
      <c r="D14" s="5" t="s">
        <v>27</v>
      </c>
      <c r="E14" s="5" t="s">
        <v>28</v>
      </c>
      <c r="F14" s="5" t="s">
        <v>103</v>
      </c>
      <c r="G14" s="5" t="s">
        <v>152</v>
      </c>
      <c r="H14" s="5" t="s">
        <v>12</v>
      </c>
    </row>
    <row r="15" spans="1:8" ht="26.25" customHeight="1">
      <c r="A15" s="6" t="s">
        <v>177</v>
      </c>
      <c r="B15" s="44" t="s">
        <v>175</v>
      </c>
      <c r="C15" s="7" t="s">
        <v>29</v>
      </c>
      <c r="D15" s="7"/>
      <c r="E15" s="7" t="s">
        <v>29</v>
      </c>
      <c r="F15" s="24">
        <f>F16+F60+F66+F76+F101</f>
        <v>33055.25</v>
      </c>
      <c r="G15" s="24" t="e">
        <f>G17+G26+G40+G46+G50+G86+G107+G114+G117+G124+G133+#REF!+#REF!+#REF!+G76+#REF!+G83+G67+G37</f>
        <v>#REF!</v>
      </c>
      <c r="H15" s="24" t="e">
        <f>H17+H26+H40+H46+H50+H86+H107+H114+H117+H124+H133+#REF!+#REF!+#REF!+H76+#REF!+H83+H67+H37</f>
        <v>#REF!</v>
      </c>
    </row>
    <row r="16" spans="1:8" ht="26.25" customHeight="1">
      <c r="A16" s="6" t="s">
        <v>165</v>
      </c>
      <c r="B16" s="44" t="s">
        <v>175</v>
      </c>
      <c r="C16" s="7" t="s">
        <v>108</v>
      </c>
      <c r="D16" s="7"/>
      <c r="E16" s="7" t="s">
        <v>29</v>
      </c>
      <c r="F16" s="24">
        <f>F17+F21+F26+F34+F46+F50</f>
        <v>7161.450000000001</v>
      </c>
      <c r="G16" s="24" t="e">
        <f>G18+G27+G41+G47+G51+G87+G108+G115+G118+G125+G134+#REF!+#REF!+#REF!+G78+G81+G84+G68+G38</f>
        <v>#REF!</v>
      </c>
      <c r="H16" s="24" t="e">
        <f>H18+H27+H41+H47+H51+H87+H108+H115+H118+H125+H134+#REF!+#REF!+#REF!+H78+H81+H84+H68+H38</f>
        <v>#REF!</v>
      </c>
    </row>
    <row r="17" spans="1:8" ht="42">
      <c r="A17" s="8" t="s">
        <v>40</v>
      </c>
      <c r="B17" s="46" t="s">
        <v>175</v>
      </c>
      <c r="C17" s="9" t="s">
        <v>41</v>
      </c>
      <c r="D17" s="11"/>
      <c r="E17" s="11"/>
      <c r="F17" s="31">
        <f aca="true" t="shared" si="0" ref="F17:H18">F18</f>
        <v>608.5</v>
      </c>
      <c r="G17" s="31">
        <f t="shared" si="0"/>
        <v>1071.8</v>
      </c>
      <c r="H17" s="31">
        <f t="shared" si="0"/>
        <v>1071.8</v>
      </c>
    </row>
    <row r="18" spans="1:8" ht="56.25">
      <c r="A18" s="13" t="s">
        <v>157</v>
      </c>
      <c r="B18" s="33" t="s">
        <v>175</v>
      </c>
      <c r="C18" s="11" t="s">
        <v>41</v>
      </c>
      <c r="D18" s="11" t="s">
        <v>158</v>
      </c>
      <c r="E18" s="11" t="s">
        <v>34</v>
      </c>
      <c r="F18" s="31">
        <f t="shared" si="0"/>
        <v>608.5</v>
      </c>
      <c r="G18" s="31">
        <f t="shared" si="0"/>
        <v>1071.8</v>
      </c>
      <c r="H18" s="31">
        <f t="shared" si="0"/>
        <v>1071.8</v>
      </c>
    </row>
    <row r="19" spans="1:8" ht="21.75" customHeight="1">
      <c r="A19" s="18" t="s">
        <v>42</v>
      </c>
      <c r="B19" s="33" t="s">
        <v>175</v>
      </c>
      <c r="C19" s="11" t="s">
        <v>41</v>
      </c>
      <c r="D19" s="11" t="s">
        <v>43</v>
      </c>
      <c r="E19" s="11" t="s">
        <v>34</v>
      </c>
      <c r="F19" s="30">
        <f>F20</f>
        <v>608.5</v>
      </c>
      <c r="G19" s="30">
        <f>G25</f>
        <v>1071.8</v>
      </c>
      <c r="H19" s="30">
        <f>H25</f>
        <v>1071.8</v>
      </c>
    </row>
    <row r="20" spans="1:8" ht="57.75" customHeight="1">
      <c r="A20" s="88" t="s">
        <v>180</v>
      </c>
      <c r="B20" s="33" t="s">
        <v>175</v>
      </c>
      <c r="C20" s="11" t="s">
        <v>41</v>
      </c>
      <c r="D20" s="11" t="s">
        <v>43</v>
      </c>
      <c r="E20" s="11" t="s">
        <v>179</v>
      </c>
      <c r="F20" s="29">
        <v>608.5</v>
      </c>
      <c r="G20" s="29">
        <v>1071.8</v>
      </c>
      <c r="H20" s="29">
        <v>1071.8</v>
      </c>
    </row>
    <row r="21" spans="1:8" ht="54" customHeight="1">
      <c r="A21" s="8" t="s">
        <v>30</v>
      </c>
      <c r="B21" s="46" t="s">
        <v>175</v>
      </c>
      <c r="C21" s="9" t="s">
        <v>31</v>
      </c>
      <c r="D21" s="11"/>
      <c r="E21" s="11"/>
      <c r="F21" s="31">
        <f>F22</f>
        <v>273.5</v>
      </c>
      <c r="G21" s="29">
        <v>1071.8</v>
      </c>
      <c r="H21" s="29">
        <v>1071.8</v>
      </c>
    </row>
    <row r="22" spans="1:8" ht="54" customHeight="1">
      <c r="A22" s="13" t="s">
        <v>157</v>
      </c>
      <c r="B22" s="33" t="s">
        <v>175</v>
      </c>
      <c r="C22" s="11" t="s">
        <v>31</v>
      </c>
      <c r="D22" s="11" t="s">
        <v>158</v>
      </c>
      <c r="E22" s="11" t="s">
        <v>34</v>
      </c>
      <c r="F22" s="29">
        <v>273.5</v>
      </c>
      <c r="G22" s="29">
        <v>1071.8</v>
      </c>
      <c r="H22" s="29">
        <v>1071.8</v>
      </c>
    </row>
    <row r="23" spans="1:8" ht="24.75" customHeight="1">
      <c r="A23" s="18" t="s">
        <v>32</v>
      </c>
      <c r="B23" s="33" t="s">
        <v>175</v>
      </c>
      <c r="C23" s="11" t="s">
        <v>31</v>
      </c>
      <c r="D23" s="11" t="s">
        <v>33</v>
      </c>
      <c r="E23" s="11" t="s">
        <v>34</v>
      </c>
      <c r="F23" s="29">
        <v>273.5</v>
      </c>
      <c r="G23" s="29">
        <v>1071.8</v>
      </c>
      <c r="H23" s="29">
        <v>1071.8</v>
      </c>
    </row>
    <row r="24" spans="1:8" ht="24.75" customHeight="1">
      <c r="A24" s="18" t="s">
        <v>37</v>
      </c>
      <c r="B24" s="33" t="s">
        <v>175</v>
      </c>
      <c r="C24" s="11" t="s">
        <v>31</v>
      </c>
      <c r="D24" s="11" t="s">
        <v>38</v>
      </c>
      <c r="E24" s="11" t="s">
        <v>34</v>
      </c>
      <c r="F24" s="29">
        <v>273.5</v>
      </c>
      <c r="G24" s="29">
        <v>1071.8</v>
      </c>
      <c r="H24" s="29">
        <v>1071.8</v>
      </c>
    </row>
    <row r="25" spans="1:8" ht="55.5" customHeight="1">
      <c r="A25" s="88" t="s">
        <v>180</v>
      </c>
      <c r="B25" s="33" t="s">
        <v>175</v>
      </c>
      <c r="C25" s="11" t="s">
        <v>31</v>
      </c>
      <c r="D25" s="11" t="s">
        <v>38</v>
      </c>
      <c r="E25" s="11" t="s">
        <v>179</v>
      </c>
      <c r="F25" s="29">
        <v>273.5</v>
      </c>
      <c r="G25" s="29">
        <v>1071.8</v>
      </c>
      <c r="H25" s="29">
        <v>1071.8</v>
      </c>
    </row>
    <row r="26" spans="1:8" ht="75.75" customHeight="1">
      <c r="A26" s="8" t="s">
        <v>159</v>
      </c>
      <c r="B26" s="46" t="s">
        <v>175</v>
      </c>
      <c r="C26" s="9" t="s">
        <v>44</v>
      </c>
      <c r="D26" s="11"/>
      <c r="E26" s="11"/>
      <c r="F26" s="31">
        <f aca="true" t="shared" si="1" ref="F26:H27">F27</f>
        <v>3555.3</v>
      </c>
      <c r="G26" s="31" t="e">
        <f t="shared" si="1"/>
        <v>#REF!</v>
      </c>
      <c r="H26" s="31" t="e">
        <f t="shared" si="1"/>
        <v>#REF!</v>
      </c>
    </row>
    <row r="27" spans="1:8" ht="61.5" customHeight="1">
      <c r="A27" s="13" t="s">
        <v>157</v>
      </c>
      <c r="B27" s="35" t="s">
        <v>175</v>
      </c>
      <c r="C27" s="10" t="s">
        <v>44</v>
      </c>
      <c r="D27" s="11" t="s">
        <v>158</v>
      </c>
      <c r="E27" s="11" t="s">
        <v>34</v>
      </c>
      <c r="F27" s="29">
        <f t="shared" si="1"/>
        <v>3555.3</v>
      </c>
      <c r="G27" s="31" t="e">
        <f t="shared" si="1"/>
        <v>#REF!</v>
      </c>
      <c r="H27" s="31" t="e">
        <f t="shared" si="1"/>
        <v>#REF!</v>
      </c>
    </row>
    <row r="28" spans="1:8" ht="21.75" customHeight="1">
      <c r="A28" s="18" t="s">
        <v>32</v>
      </c>
      <c r="B28" s="35" t="s">
        <v>175</v>
      </c>
      <c r="C28" s="10" t="s">
        <v>44</v>
      </c>
      <c r="D28" s="10" t="s">
        <v>33</v>
      </c>
      <c r="E28" s="10" t="s">
        <v>34</v>
      </c>
      <c r="F28" s="30">
        <f>F32+F31+F30</f>
        <v>3555.3</v>
      </c>
      <c r="G28" s="30" t="e">
        <f>#REF!</f>
        <v>#REF!</v>
      </c>
      <c r="H28" s="30" t="e">
        <f>#REF!</f>
        <v>#REF!</v>
      </c>
    </row>
    <row r="29" spans="1:8" ht="22.5">
      <c r="A29" s="18" t="s">
        <v>37</v>
      </c>
      <c r="B29" s="35" t="s">
        <v>175</v>
      </c>
      <c r="C29" s="10" t="s">
        <v>44</v>
      </c>
      <c r="D29" s="10" t="s">
        <v>38</v>
      </c>
      <c r="E29" s="10" t="s">
        <v>34</v>
      </c>
      <c r="F29" s="30">
        <f>F30</f>
        <v>1570.3</v>
      </c>
      <c r="G29" s="30">
        <f>G30</f>
        <v>15613.4</v>
      </c>
      <c r="H29" s="30">
        <f>H30</f>
        <v>15613.4</v>
      </c>
    </row>
    <row r="30" spans="1:8" ht="56.25" customHeight="1">
      <c r="A30" s="92" t="s">
        <v>180</v>
      </c>
      <c r="B30" s="33" t="s">
        <v>175</v>
      </c>
      <c r="C30" s="11" t="s">
        <v>44</v>
      </c>
      <c r="D30" s="11" t="s">
        <v>38</v>
      </c>
      <c r="E30" s="11" t="s">
        <v>179</v>
      </c>
      <c r="F30" s="29">
        <v>1570.3</v>
      </c>
      <c r="G30" s="29">
        <v>15613.4</v>
      </c>
      <c r="H30" s="29">
        <v>15613.4</v>
      </c>
    </row>
    <row r="31" spans="1:8" ht="27" customHeight="1">
      <c r="A31" s="89" t="s">
        <v>183</v>
      </c>
      <c r="B31" s="35" t="s">
        <v>175</v>
      </c>
      <c r="C31" s="10" t="s">
        <v>44</v>
      </c>
      <c r="D31" s="11" t="s">
        <v>38</v>
      </c>
      <c r="E31" s="10" t="s">
        <v>184</v>
      </c>
      <c r="F31" s="30">
        <v>1485</v>
      </c>
      <c r="G31" s="30">
        <v>1265</v>
      </c>
      <c r="H31" s="29"/>
    </row>
    <row r="32" spans="1:12" ht="21.75" customHeight="1">
      <c r="A32" s="18" t="s">
        <v>150</v>
      </c>
      <c r="B32" s="33" t="s">
        <v>175</v>
      </c>
      <c r="C32" s="11" t="s">
        <v>44</v>
      </c>
      <c r="D32" s="11" t="s">
        <v>151</v>
      </c>
      <c r="E32" s="10" t="s">
        <v>34</v>
      </c>
      <c r="F32" s="28">
        <v>500</v>
      </c>
      <c r="G32" s="26">
        <f>G37</f>
        <v>110</v>
      </c>
      <c r="H32" s="26">
        <f>H37</f>
        <v>110</v>
      </c>
      <c r="L32" s="56"/>
    </row>
    <row r="33" spans="1:8" ht="21" customHeight="1">
      <c r="A33" s="18" t="s">
        <v>182</v>
      </c>
      <c r="B33" s="33" t="s">
        <v>175</v>
      </c>
      <c r="C33" s="11" t="s">
        <v>44</v>
      </c>
      <c r="D33" s="11" t="s">
        <v>151</v>
      </c>
      <c r="E33" s="11" t="s">
        <v>181</v>
      </c>
      <c r="F33" s="29">
        <v>500</v>
      </c>
      <c r="G33" s="29">
        <v>110</v>
      </c>
      <c r="H33" s="29">
        <v>110</v>
      </c>
    </row>
    <row r="34" spans="1:8" ht="43.5" customHeight="1">
      <c r="A34" s="8" t="s">
        <v>77</v>
      </c>
      <c r="B34" s="46" t="s">
        <v>175</v>
      </c>
      <c r="C34" s="9" t="s">
        <v>78</v>
      </c>
      <c r="D34" s="11"/>
      <c r="E34" s="11"/>
      <c r="F34" s="31">
        <f>F35</f>
        <v>380.3</v>
      </c>
      <c r="G34" s="29">
        <v>110</v>
      </c>
      <c r="H34" s="29">
        <v>110</v>
      </c>
    </row>
    <row r="35" spans="1:10" ht="58.5" customHeight="1">
      <c r="A35" s="13" t="s">
        <v>157</v>
      </c>
      <c r="B35" s="33" t="s">
        <v>175</v>
      </c>
      <c r="C35" s="11" t="s">
        <v>78</v>
      </c>
      <c r="D35" s="11" t="s">
        <v>158</v>
      </c>
      <c r="E35" s="11" t="s">
        <v>34</v>
      </c>
      <c r="F35" s="29">
        <f>F36</f>
        <v>380.3</v>
      </c>
      <c r="G35" s="29">
        <v>110</v>
      </c>
      <c r="H35" s="29">
        <v>110</v>
      </c>
      <c r="J35" s="48"/>
    </row>
    <row r="36" spans="1:8" ht="21" customHeight="1">
      <c r="A36" s="17" t="s">
        <v>32</v>
      </c>
      <c r="B36" s="33" t="s">
        <v>175</v>
      </c>
      <c r="C36" s="11" t="s">
        <v>78</v>
      </c>
      <c r="D36" s="11" t="s">
        <v>33</v>
      </c>
      <c r="E36" s="11" t="s">
        <v>34</v>
      </c>
      <c r="F36" s="29">
        <f>F37</f>
        <v>380.3</v>
      </c>
      <c r="G36" s="29">
        <v>110</v>
      </c>
      <c r="H36" s="29">
        <v>110</v>
      </c>
    </row>
    <row r="37" spans="1:8" ht="26.25" customHeight="1">
      <c r="A37" s="17" t="s">
        <v>37</v>
      </c>
      <c r="B37" s="33" t="s">
        <v>175</v>
      </c>
      <c r="C37" s="11" t="s">
        <v>78</v>
      </c>
      <c r="D37" s="11" t="s">
        <v>38</v>
      </c>
      <c r="E37" s="11" t="s">
        <v>34</v>
      </c>
      <c r="F37" s="29">
        <f>F45</f>
        <v>380.3</v>
      </c>
      <c r="G37" s="29">
        <v>110</v>
      </c>
      <c r="H37" s="29">
        <v>110</v>
      </c>
    </row>
    <row r="38" spans="1:8" ht="21" customHeight="1" hidden="1">
      <c r="A38" s="19" t="s">
        <v>104</v>
      </c>
      <c r="B38" s="46" t="s">
        <v>39</v>
      </c>
      <c r="C38" s="9" t="s">
        <v>105</v>
      </c>
      <c r="D38" s="9"/>
      <c r="E38" s="9"/>
      <c r="F38" s="31">
        <f aca="true" t="shared" si="2" ref="F38:H39">F39</f>
        <v>0</v>
      </c>
      <c r="G38" s="31">
        <f t="shared" si="2"/>
        <v>0</v>
      </c>
      <c r="H38" s="31">
        <f t="shared" si="2"/>
        <v>0</v>
      </c>
    </row>
    <row r="39" spans="1:8" ht="67.5" customHeight="1" hidden="1">
      <c r="A39" s="12" t="s">
        <v>110</v>
      </c>
      <c r="B39" s="35" t="s">
        <v>39</v>
      </c>
      <c r="C39" s="10" t="s">
        <v>105</v>
      </c>
      <c r="D39" s="10" t="s">
        <v>111</v>
      </c>
      <c r="E39" s="10" t="s">
        <v>34</v>
      </c>
      <c r="F39" s="30">
        <f t="shared" si="2"/>
        <v>0</v>
      </c>
      <c r="G39" s="30">
        <f t="shared" si="2"/>
        <v>0</v>
      </c>
      <c r="H39" s="30">
        <f t="shared" si="2"/>
        <v>0</v>
      </c>
    </row>
    <row r="40" spans="1:8" ht="21" customHeight="1" hidden="1">
      <c r="A40" s="13" t="s">
        <v>35</v>
      </c>
      <c r="B40" s="33" t="s">
        <v>39</v>
      </c>
      <c r="C40" s="11" t="s">
        <v>105</v>
      </c>
      <c r="D40" s="11" t="s">
        <v>111</v>
      </c>
      <c r="E40" s="11" t="s">
        <v>36</v>
      </c>
      <c r="F40" s="29">
        <v>0</v>
      </c>
      <c r="G40" s="29">
        <v>0</v>
      </c>
      <c r="H40" s="29">
        <v>0</v>
      </c>
    </row>
    <row r="41" spans="1:8" ht="21" customHeight="1" hidden="1">
      <c r="A41" s="19" t="s">
        <v>45</v>
      </c>
      <c r="B41" s="33" t="s">
        <v>39</v>
      </c>
      <c r="C41" s="9" t="s">
        <v>46</v>
      </c>
      <c r="D41" s="9"/>
      <c r="E41" s="9"/>
      <c r="F41" s="31">
        <f>F42+F44</f>
        <v>380.3</v>
      </c>
      <c r="G41" s="31">
        <f>G42+G44</f>
        <v>0</v>
      </c>
      <c r="H41" s="31">
        <f>H42+H44</f>
        <v>0</v>
      </c>
    </row>
    <row r="42" spans="1:8" ht="22.5" customHeight="1" hidden="1">
      <c r="A42" s="12" t="s">
        <v>8</v>
      </c>
      <c r="B42" s="33" t="s">
        <v>39</v>
      </c>
      <c r="C42" s="10" t="s">
        <v>46</v>
      </c>
      <c r="D42" s="10" t="s">
        <v>118</v>
      </c>
      <c r="E42" s="10" t="s">
        <v>34</v>
      </c>
      <c r="F42" s="30">
        <f>F43</f>
        <v>0</v>
      </c>
      <c r="G42" s="30">
        <f>G43</f>
        <v>0</v>
      </c>
      <c r="H42" s="30">
        <f>H43</f>
        <v>0</v>
      </c>
    </row>
    <row r="43" spans="1:8" ht="22.5" customHeight="1" hidden="1">
      <c r="A43" s="18" t="s">
        <v>35</v>
      </c>
      <c r="B43" s="33" t="s">
        <v>39</v>
      </c>
      <c r="C43" s="11" t="s">
        <v>46</v>
      </c>
      <c r="D43" s="11" t="s">
        <v>118</v>
      </c>
      <c r="E43" s="11" t="s">
        <v>36</v>
      </c>
      <c r="F43" s="29"/>
      <c r="G43" s="29"/>
      <c r="H43" s="29"/>
    </row>
    <row r="44" spans="1:8" ht="22.5" customHeight="1" hidden="1">
      <c r="A44" s="17" t="s">
        <v>47</v>
      </c>
      <c r="B44" s="33" t="s">
        <v>39</v>
      </c>
      <c r="C44" s="10" t="s">
        <v>46</v>
      </c>
      <c r="D44" s="10" t="s">
        <v>48</v>
      </c>
      <c r="E44" s="10" t="s">
        <v>34</v>
      </c>
      <c r="F44" s="30">
        <f>F45</f>
        <v>380.3</v>
      </c>
      <c r="G44" s="30">
        <f>G45</f>
        <v>0</v>
      </c>
      <c r="H44" s="30">
        <f>H45</f>
        <v>0</v>
      </c>
    </row>
    <row r="45" spans="1:8" ht="42.75" customHeight="1">
      <c r="A45" s="92" t="s">
        <v>180</v>
      </c>
      <c r="B45" s="33" t="s">
        <v>175</v>
      </c>
      <c r="C45" s="11" t="s">
        <v>78</v>
      </c>
      <c r="D45" s="11" t="s">
        <v>38</v>
      </c>
      <c r="E45" s="11" t="s">
        <v>179</v>
      </c>
      <c r="F45" s="29">
        <v>380.3</v>
      </c>
      <c r="G45" s="29"/>
      <c r="H45" s="29"/>
    </row>
    <row r="46" spans="1:8" ht="12.75" customHeight="1">
      <c r="A46" s="8" t="s">
        <v>63</v>
      </c>
      <c r="B46" s="46" t="s">
        <v>175</v>
      </c>
      <c r="C46" s="9" t="s">
        <v>49</v>
      </c>
      <c r="D46" s="11"/>
      <c r="E46" s="11"/>
      <c r="F46" s="25">
        <v>25</v>
      </c>
      <c r="G46" s="25">
        <f aca="true" t="shared" si="3" ref="G46:H48">G47</f>
        <v>500</v>
      </c>
      <c r="H46" s="25">
        <f t="shared" si="3"/>
        <v>500</v>
      </c>
    </row>
    <row r="47" spans="1:8" ht="12.75" customHeight="1">
      <c r="A47" s="13" t="s">
        <v>63</v>
      </c>
      <c r="B47" s="33" t="s">
        <v>175</v>
      </c>
      <c r="C47" s="10" t="s">
        <v>49</v>
      </c>
      <c r="D47" s="11" t="s">
        <v>160</v>
      </c>
      <c r="E47" s="11" t="s">
        <v>34</v>
      </c>
      <c r="F47" s="25">
        <v>25</v>
      </c>
      <c r="G47" s="25">
        <f t="shared" si="3"/>
        <v>500</v>
      </c>
      <c r="H47" s="25">
        <f t="shared" si="3"/>
        <v>500</v>
      </c>
    </row>
    <row r="48" spans="1:8" ht="13.5" customHeight="1">
      <c r="A48" s="13" t="s">
        <v>64</v>
      </c>
      <c r="B48" s="33" t="s">
        <v>175</v>
      </c>
      <c r="C48" s="11" t="s">
        <v>49</v>
      </c>
      <c r="D48" s="11" t="s">
        <v>65</v>
      </c>
      <c r="E48" s="10" t="s">
        <v>34</v>
      </c>
      <c r="F48" s="26">
        <v>25</v>
      </c>
      <c r="G48" s="26">
        <f t="shared" si="3"/>
        <v>500</v>
      </c>
      <c r="H48" s="26">
        <f t="shared" si="3"/>
        <v>500</v>
      </c>
    </row>
    <row r="49" spans="1:8" ht="13.5" customHeight="1">
      <c r="A49" s="18" t="s">
        <v>182</v>
      </c>
      <c r="B49" s="33" t="s">
        <v>175</v>
      </c>
      <c r="C49" s="11" t="s">
        <v>49</v>
      </c>
      <c r="D49" s="11" t="s">
        <v>65</v>
      </c>
      <c r="E49" s="11" t="s">
        <v>181</v>
      </c>
      <c r="F49" s="29">
        <v>25</v>
      </c>
      <c r="G49" s="29">
        <v>500</v>
      </c>
      <c r="H49" s="29">
        <v>500</v>
      </c>
    </row>
    <row r="50" spans="1:8" ht="12.75">
      <c r="A50" s="8" t="s">
        <v>66</v>
      </c>
      <c r="B50" s="46" t="s">
        <v>175</v>
      </c>
      <c r="C50" s="9" t="s">
        <v>143</v>
      </c>
      <c r="D50" s="11"/>
      <c r="E50" s="11"/>
      <c r="F50" s="25">
        <f>F51+F59</f>
        <v>2318.85</v>
      </c>
      <c r="G50" s="25" t="e">
        <f>G51+#REF!+#REF!+G56</f>
        <v>#REF!</v>
      </c>
      <c r="H50" s="25" t="e">
        <f>H51+#REF!+#REF!+H56</f>
        <v>#REF!</v>
      </c>
    </row>
    <row r="51" spans="1:8" ht="63" customHeight="1">
      <c r="A51" s="13" t="s">
        <v>157</v>
      </c>
      <c r="B51" s="33" t="s">
        <v>175</v>
      </c>
      <c r="C51" s="11" t="s">
        <v>143</v>
      </c>
      <c r="D51" s="11" t="s">
        <v>158</v>
      </c>
      <c r="E51" s="11" t="s">
        <v>34</v>
      </c>
      <c r="F51" s="28">
        <f>F54</f>
        <v>192.726</v>
      </c>
      <c r="G51" s="25" t="e">
        <f>G52+#REF!+#REF!+G57</f>
        <v>#REF!</v>
      </c>
      <c r="H51" s="25" t="e">
        <f>H52+#REF!+#REF!+H57</f>
        <v>#REF!</v>
      </c>
    </row>
    <row r="52" spans="1:8" ht="22.5" customHeight="1" hidden="1">
      <c r="A52" s="12" t="s">
        <v>133</v>
      </c>
      <c r="B52" s="33" t="s">
        <v>39</v>
      </c>
      <c r="C52" s="10" t="s">
        <v>143</v>
      </c>
      <c r="D52" s="10" t="s">
        <v>134</v>
      </c>
      <c r="E52" s="10" t="s">
        <v>34</v>
      </c>
      <c r="F52" s="26">
        <f>F53</f>
        <v>0</v>
      </c>
      <c r="G52" s="26">
        <f>G53</f>
        <v>0</v>
      </c>
      <c r="H52" s="26">
        <f>H53</f>
        <v>0</v>
      </c>
    </row>
    <row r="53" spans="1:8" ht="3.75" customHeight="1" hidden="1">
      <c r="A53" s="13" t="s">
        <v>35</v>
      </c>
      <c r="B53" s="33" t="s">
        <v>39</v>
      </c>
      <c r="C53" s="11" t="s">
        <v>143</v>
      </c>
      <c r="D53" s="11" t="s">
        <v>134</v>
      </c>
      <c r="E53" s="11" t="s">
        <v>36</v>
      </c>
      <c r="F53" s="29">
        <v>0</v>
      </c>
      <c r="G53" s="29">
        <v>0</v>
      </c>
      <c r="H53" s="29">
        <v>0</v>
      </c>
    </row>
    <row r="54" spans="1:8" ht="17.25" customHeight="1">
      <c r="A54" s="18" t="s">
        <v>32</v>
      </c>
      <c r="B54" s="33" t="s">
        <v>175</v>
      </c>
      <c r="C54" s="11" t="s">
        <v>143</v>
      </c>
      <c r="D54" s="11" t="s">
        <v>33</v>
      </c>
      <c r="E54" s="11" t="s">
        <v>34</v>
      </c>
      <c r="F54" s="29">
        <f>F57</f>
        <v>192.726</v>
      </c>
      <c r="G54" s="29">
        <v>90.3</v>
      </c>
      <c r="H54" s="29">
        <v>93.5</v>
      </c>
    </row>
    <row r="55" spans="1:8" ht="45" customHeight="1" hidden="1">
      <c r="A55" s="12" t="s">
        <v>67</v>
      </c>
      <c r="B55" s="33" t="s">
        <v>39</v>
      </c>
      <c r="C55" s="10" t="s">
        <v>143</v>
      </c>
      <c r="D55" s="10" t="s">
        <v>68</v>
      </c>
      <c r="E55" s="10" t="s">
        <v>34</v>
      </c>
      <c r="F55" s="29">
        <f>F56</f>
        <v>0</v>
      </c>
      <c r="G55" s="29">
        <f>G56</f>
        <v>0</v>
      </c>
      <c r="H55" s="29">
        <f>H56</f>
        <v>0</v>
      </c>
    </row>
    <row r="56" spans="1:8" ht="20.25" customHeight="1" hidden="1">
      <c r="A56" s="18" t="s">
        <v>35</v>
      </c>
      <c r="B56" s="33" t="s">
        <v>39</v>
      </c>
      <c r="C56" s="11" t="s">
        <v>143</v>
      </c>
      <c r="D56" s="11" t="s">
        <v>68</v>
      </c>
      <c r="E56" s="11" t="s">
        <v>36</v>
      </c>
      <c r="F56" s="29">
        <v>0</v>
      </c>
      <c r="G56" s="29">
        <v>0</v>
      </c>
      <c r="H56" s="29">
        <v>0</v>
      </c>
    </row>
    <row r="57" spans="1:8" ht="29.25" customHeight="1">
      <c r="A57" s="18" t="s">
        <v>37</v>
      </c>
      <c r="B57" s="33" t="s">
        <v>175</v>
      </c>
      <c r="C57" s="11" t="s">
        <v>143</v>
      </c>
      <c r="D57" s="11" t="s">
        <v>38</v>
      </c>
      <c r="E57" s="11" t="s">
        <v>34</v>
      </c>
      <c r="F57" s="29">
        <v>192.726</v>
      </c>
      <c r="G57" s="30">
        <f>G66</f>
        <v>108</v>
      </c>
      <c r="H57" s="30">
        <f>H66</f>
        <v>108</v>
      </c>
    </row>
    <row r="58" spans="1:8" ht="78" customHeight="1">
      <c r="A58" s="92" t="s">
        <v>180</v>
      </c>
      <c r="B58" s="33" t="s">
        <v>175</v>
      </c>
      <c r="C58" s="11" t="s">
        <v>143</v>
      </c>
      <c r="D58" s="11" t="s">
        <v>38</v>
      </c>
      <c r="E58" s="11" t="s">
        <v>179</v>
      </c>
      <c r="F58" s="29">
        <v>2126.124</v>
      </c>
      <c r="G58" s="29">
        <v>108</v>
      </c>
      <c r="H58" s="29">
        <v>108</v>
      </c>
    </row>
    <row r="59" spans="1:8" ht="24.75" customHeight="1">
      <c r="A59" s="89" t="s">
        <v>183</v>
      </c>
      <c r="B59" s="33" t="s">
        <v>175</v>
      </c>
      <c r="C59" s="11" t="s">
        <v>143</v>
      </c>
      <c r="D59" s="11" t="s">
        <v>38</v>
      </c>
      <c r="E59" s="11" t="s">
        <v>184</v>
      </c>
      <c r="F59" s="29">
        <v>2126.124</v>
      </c>
      <c r="G59" s="29"/>
      <c r="H59" s="29"/>
    </row>
    <row r="60" spans="1:8" ht="26.25" customHeight="1">
      <c r="A60" s="61" t="s">
        <v>166</v>
      </c>
      <c r="B60" s="62" t="s">
        <v>175</v>
      </c>
      <c r="C60" s="62" t="s">
        <v>149</v>
      </c>
      <c r="D60" s="60"/>
      <c r="E60" s="60"/>
      <c r="F60" s="65">
        <v>178.7</v>
      </c>
      <c r="G60" s="29">
        <v>108</v>
      </c>
      <c r="H60" s="29">
        <v>108</v>
      </c>
    </row>
    <row r="61" spans="1:8" ht="26.25" customHeight="1">
      <c r="A61" s="19" t="s">
        <v>50</v>
      </c>
      <c r="B61" s="45" t="s">
        <v>175</v>
      </c>
      <c r="C61" s="22" t="s">
        <v>147</v>
      </c>
      <c r="D61" s="11"/>
      <c r="E61" s="11"/>
      <c r="F61" s="31">
        <v>178.7</v>
      </c>
      <c r="G61" s="29">
        <v>108</v>
      </c>
      <c r="H61" s="29">
        <v>108</v>
      </c>
    </row>
    <row r="62" spans="1:8" ht="26.25" customHeight="1">
      <c r="A62" s="18" t="s">
        <v>161</v>
      </c>
      <c r="B62" s="33" t="s">
        <v>175</v>
      </c>
      <c r="C62" s="11" t="s">
        <v>147</v>
      </c>
      <c r="D62" s="11" t="s">
        <v>162</v>
      </c>
      <c r="E62" s="11" t="s">
        <v>34</v>
      </c>
      <c r="F62" s="29">
        <v>178.7</v>
      </c>
      <c r="G62" s="29">
        <v>108</v>
      </c>
      <c r="H62" s="29">
        <v>108</v>
      </c>
    </row>
    <row r="63" spans="1:8" ht="35.25" customHeight="1">
      <c r="A63" s="18" t="s">
        <v>172</v>
      </c>
      <c r="B63" s="33" t="s">
        <v>175</v>
      </c>
      <c r="C63" s="11" t="s">
        <v>147</v>
      </c>
      <c r="D63" s="11" t="s">
        <v>106</v>
      </c>
      <c r="E63" s="11" t="s">
        <v>34</v>
      </c>
      <c r="F63" s="29">
        <v>178.7</v>
      </c>
      <c r="G63" s="29">
        <v>108</v>
      </c>
      <c r="H63" s="29">
        <v>108</v>
      </c>
    </row>
    <row r="64" spans="1:8" ht="69.75" customHeight="1">
      <c r="A64" s="92" t="s">
        <v>180</v>
      </c>
      <c r="B64" s="33" t="s">
        <v>175</v>
      </c>
      <c r="C64" s="11" t="s">
        <v>147</v>
      </c>
      <c r="D64" s="11" t="s">
        <v>106</v>
      </c>
      <c r="E64" s="11" t="s">
        <v>179</v>
      </c>
      <c r="F64" s="29">
        <v>156</v>
      </c>
      <c r="G64" s="29">
        <v>108</v>
      </c>
      <c r="H64" s="29">
        <v>108</v>
      </c>
    </row>
    <row r="65" spans="1:8" ht="26.25" customHeight="1">
      <c r="A65" s="89" t="s">
        <v>183</v>
      </c>
      <c r="B65" s="33" t="s">
        <v>175</v>
      </c>
      <c r="C65" s="11" t="s">
        <v>147</v>
      </c>
      <c r="D65" s="11" t="s">
        <v>106</v>
      </c>
      <c r="E65" s="11" t="s">
        <v>184</v>
      </c>
      <c r="F65" s="29">
        <v>22.7</v>
      </c>
      <c r="G65" s="29"/>
      <c r="H65" s="29"/>
    </row>
    <row r="66" spans="1:8" ht="29.25" customHeight="1">
      <c r="A66" s="61" t="s">
        <v>167</v>
      </c>
      <c r="B66" s="62" t="s">
        <v>175</v>
      </c>
      <c r="C66" s="62" t="s">
        <v>109</v>
      </c>
      <c r="D66" s="60"/>
      <c r="E66" s="60"/>
      <c r="F66" s="65">
        <f>F67+F72</f>
        <v>607</v>
      </c>
      <c r="G66" s="29">
        <v>108</v>
      </c>
      <c r="H66" s="29">
        <v>108</v>
      </c>
    </row>
    <row r="67" spans="1:8" ht="42">
      <c r="A67" s="8" t="s">
        <v>146</v>
      </c>
      <c r="B67" s="46" t="s">
        <v>175</v>
      </c>
      <c r="C67" s="9" t="s">
        <v>145</v>
      </c>
      <c r="D67" s="9"/>
      <c r="E67" s="9"/>
      <c r="F67" s="31">
        <f>F68</f>
        <v>307</v>
      </c>
      <c r="G67" s="31">
        <f>G69</f>
        <v>0</v>
      </c>
      <c r="H67" s="31">
        <f>H69</f>
        <v>0</v>
      </c>
    </row>
    <row r="68" spans="1:8" ht="42" customHeight="1">
      <c r="A68" s="18" t="s">
        <v>163</v>
      </c>
      <c r="B68" s="33" t="s">
        <v>175</v>
      </c>
      <c r="C68" s="11" t="s">
        <v>145</v>
      </c>
      <c r="D68" s="11" t="s">
        <v>164</v>
      </c>
      <c r="E68" s="11" t="s">
        <v>34</v>
      </c>
      <c r="F68" s="29">
        <f>F69</f>
        <v>307</v>
      </c>
      <c r="G68" s="31" t="e">
        <f>G70</f>
        <v>#REF!</v>
      </c>
      <c r="H68" s="31" t="e">
        <f>H70</f>
        <v>#REF!</v>
      </c>
    </row>
    <row r="69" spans="1:8" ht="22.5">
      <c r="A69" s="18" t="s">
        <v>156</v>
      </c>
      <c r="B69" s="33" t="s">
        <v>175</v>
      </c>
      <c r="C69" s="15" t="s">
        <v>145</v>
      </c>
      <c r="D69" s="15" t="s">
        <v>96</v>
      </c>
      <c r="E69" s="14" t="s">
        <v>34</v>
      </c>
      <c r="F69" s="29">
        <f>F70+F71</f>
        <v>307</v>
      </c>
      <c r="G69" s="31"/>
      <c r="H69" s="31"/>
    </row>
    <row r="70" spans="1:8" ht="67.5">
      <c r="A70" s="92" t="s">
        <v>180</v>
      </c>
      <c r="B70" s="33" t="s">
        <v>175</v>
      </c>
      <c r="C70" s="11" t="s">
        <v>145</v>
      </c>
      <c r="D70" s="11" t="s">
        <v>96</v>
      </c>
      <c r="E70" s="10" t="s">
        <v>179</v>
      </c>
      <c r="F70" s="29">
        <v>145.2</v>
      </c>
      <c r="G70" s="30" t="e">
        <f>#REF!</f>
        <v>#REF!</v>
      </c>
      <c r="H70" s="30" t="e">
        <f>#REF!</f>
        <v>#REF!</v>
      </c>
    </row>
    <row r="71" spans="1:8" ht="21.75" customHeight="1">
      <c r="A71" s="89" t="s">
        <v>183</v>
      </c>
      <c r="B71" s="33" t="s">
        <v>175</v>
      </c>
      <c r="C71" s="11" t="s">
        <v>145</v>
      </c>
      <c r="D71" s="11" t="s">
        <v>96</v>
      </c>
      <c r="E71" s="10" t="s">
        <v>184</v>
      </c>
      <c r="F71" s="29">
        <v>161.8</v>
      </c>
      <c r="G71" s="30"/>
      <c r="H71" s="30"/>
    </row>
    <row r="72" spans="1:8" ht="21" customHeight="1">
      <c r="A72" s="8" t="s">
        <v>52</v>
      </c>
      <c r="B72" s="46" t="s">
        <v>175</v>
      </c>
      <c r="C72" s="9" t="s">
        <v>97</v>
      </c>
      <c r="D72" s="9"/>
      <c r="E72" s="9"/>
      <c r="F72" s="31">
        <v>300</v>
      </c>
      <c r="G72" s="29"/>
      <c r="H72" s="29"/>
    </row>
    <row r="73" spans="1:8" ht="39.75" customHeight="1">
      <c r="A73" s="18" t="s">
        <v>163</v>
      </c>
      <c r="B73" s="33" t="s">
        <v>175</v>
      </c>
      <c r="C73" s="11" t="s">
        <v>97</v>
      </c>
      <c r="D73" s="11" t="s">
        <v>164</v>
      </c>
      <c r="E73" s="11" t="s">
        <v>34</v>
      </c>
      <c r="F73" s="29">
        <v>300</v>
      </c>
      <c r="G73" s="29"/>
      <c r="H73" s="29"/>
    </row>
    <row r="74" spans="1:8" ht="28.5" customHeight="1">
      <c r="A74" s="18" t="s">
        <v>155</v>
      </c>
      <c r="B74" s="33" t="s">
        <v>175</v>
      </c>
      <c r="C74" s="11" t="s">
        <v>97</v>
      </c>
      <c r="D74" s="11" t="s">
        <v>96</v>
      </c>
      <c r="E74" s="11" t="s">
        <v>34</v>
      </c>
      <c r="F74" s="29">
        <v>300</v>
      </c>
      <c r="G74" s="29"/>
      <c r="H74" s="29"/>
    </row>
    <row r="75" spans="1:11" ht="22.5">
      <c r="A75" s="89" t="s">
        <v>183</v>
      </c>
      <c r="B75" s="33" t="s">
        <v>175</v>
      </c>
      <c r="C75" s="11" t="s">
        <v>97</v>
      </c>
      <c r="D75" s="11" t="s">
        <v>96</v>
      </c>
      <c r="E75" s="11" t="s">
        <v>184</v>
      </c>
      <c r="F75" s="29">
        <v>300</v>
      </c>
      <c r="G75" s="29"/>
      <c r="H75" s="29"/>
      <c r="K75" s="48"/>
    </row>
    <row r="76" spans="1:11" ht="25.5">
      <c r="A76" s="61" t="s">
        <v>168</v>
      </c>
      <c r="B76" s="62" t="s">
        <v>175</v>
      </c>
      <c r="C76" s="62" t="s">
        <v>112</v>
      </c>
      <c r="D76" s="60"/>
      <c r="E76" s="60"/>
      <c r="F76" s="65">
        <f>F78+F77</f>
        <v>24933.1</v>
      </c>
      <c r="G76" s="29"/>
      <c r="H76" s="29"/>
      <c r="K76" s="48"/>
    </row>
    <row r="77" spans="1:11" ht="22.5" customHeight="1">
      <c r="A77" s="93" t="s">
        <v>92</v>
      </c>
      <c r="B77" s="72" t="s">
        <v>175</v>
      </c>
      <c r="C77" s="72" t="s">
        <v>93</v>
      </c>
      <c r="D77" s="75" t="s">
        <v>94</v>
      </c>
      <c r="E77" s="75" t="s">
        <v>34</v>
      </c>
      <c r="F77" s="94">
        <v>15.5</v>
      </c>
      <c r="G77" s="29"/>
      <c r="H77" s="29"/>
      <c r="K77" s="48"/>
    </row>
    <row r="78" spans="1:8" ht="21" customHeight="1">
      <c r="A78" s="8" t="s">
        <v>53</v>
      </c>
      <c r="B78" s="46" t="s">
        <v>175</v>
      </c>
      <c r="C78" s="9" t="s">
        <v>69</v>
      </c>
      <c r="D78" s="9" t="s">
        <v>169</v>
      </c>
      <c r="E78" s="9" t="s">
        <v>34</v>
      </c>
      <c r="F78" s="31">
        <f>F79+F87+F94+F97+F99</f>
        <v>24917.6</v>
      </c>
      <c r="G78" s="31" t="e">
        <f>G79</f>
        <v>#REF!</v>
      </c>
      <c r="H78" s="31" t="e">
        <f>H79</f>
        <v>#REF!</v>
      </c>
    </row>
    <row r="79" spans="1:8" ht="12.75">
      <c r="A79" s="64" t="s">
        <v>0</v>
      </c>
      <c r="B79" s="33" t="s">
        <v>175</v>
      </c>
      <c r="C79" s="11" t="s">
        <v>69</v>
      </c>
      <c r="D79" s="11" t="s">
        <v>70</v>
      </c>
      <c r="E79" s="11" t="s">
        <v>34</v>
      </c>
      <c r="F79" s="29">
        <v>1876</v>
      </c>
      <c r="G79" s="30" t="e">
        <f>#REF!</f>
        <v>#REF!</v>
      </c>
      <c r="H79" s="30" t="e">
        <f>#REF!</f>
        <v>#REF!</v>
      </c>
    </row>
    <row r="80" spans="1:8" ht="22.5">
      <c r="A80" s="89" t="s">
        <v>183</v>
      </c>
      <c r="B80" s="33" t="s">
        <v>175</v>
      </c>
      <c r="C80" s="11" t="s">
        <v>69</v>
      </c>
      <c r="D80" s="11" t="s">
        <v>70</v>
      </c>
      <c r="E80" s="11" t="s">
        <v>184</v>
      </c>
      <c r="F80" s="29">
        <v>1876</v>
      </c>
      <c r="G80" s="29">
        <v>28.8</v>
      </c>
      <c r="H80" s="29">
        <v>28.8</v>
      </c>
    </row>
    <row r="81" spans="1:8" ht="12.75" customHeight="1" hidden="1">
      <c r="A81" s="8" t="s">
        <v>124</v>
      </c>
      <c r="B81" s="33" t="s">
        <v>39</v>
      </c>
      <c r="C81" s="9" t="s">
        <v>119</v>
      </c>
      <c r="D81" s="9"/>
      <c r="E81" s="9"/>
      <c r="F81" s="25">
        <f aca="true" t="shared" si="4" ref="F81:H82">F82</f>
        <v>0</v>
      </c>
      <c r="G81" s="25">
        <f t="shared" si="4"/>
        <v>0</v>
      </c>
      <c r="H81" s="25">
        <f t="shared" si="4"/>
        <v>0</v>
      </c>
    </row>
    <row r="82" spans="1:8" ht="45" customHeight="1" hidden="1">
      <c r="A82" s="12" t="s">
        <v>125</v>
      </c>
      <c r="B82" s="33" t="s">
        <v>39</v>
      </c>
      <c r="C82" s="10" t="s">
        <v>119</v>
      </c>
      <c r="D82" s="10" t="s">
        <v>120</v>
      </c>
      <c r="E82" s="10" t="s">
        <v>34</v>
      </c>
      <c r="F82" s="26">
        <f t="shared" si="4"/>
        <v>0</v>
      </c>
      <c r="G82" s="26">
        <f t="shared" si="4"/>
        <v>0</v>
      </c>
      <c r="H82" s="26">
        <f t="shared" si="4"/>
        <v>0</v>
      </c>
    </row>
    <row r="83" spans="1:8" ht="12.75" customHeight="1" hidden="1">
      <c r="A83" s="13" t="s">
        <v>123</v>
      </c>
      <c r="B83" s="33" t="s">
        <v>39</v>
      </c>
      <c r="C83" s="11" t="s">
        <v>119</v>
      </c>
      <c r="D83" s="11" t="s">
        <v>120</v>
      </c>
      <c r="E83" s="11" t="s">
        <v>116</v>
      </c>
      <c r="F83" s="29">
        <v>0</v>
      </c>
      <c r="G83" s="29">
        <v>0</v>
      </c>
      <c r="H83" s="29">
        <v>0</v>
      </c>
    </row>
    <row r="84" spans="1:8" ht="12.75" customHeight="1" hidden="1">
      <c r="A84" s="8" t="s">
        <v>14</v>
      </c>
      <c r="B84" s="33" t="s">
        <v>39</v>
      </c>
      <c r="C84" s="9" t="s">
        <v>15</v>
      </c>
      <c r="D84" s="9"/>
      <c r="E84" s="9"/>
      <c r="F84" s="31">
        <f aca="true" t="shared" si="5" ref="F84:H85">F85</f>
        <v>0</v>
      </c>
      <c r="G84" s="31">
        <f t="shared" si="5"/>
        <v>0</v>
      </c>
      <c r="H84" s="31">
        <f t="shared" si="5"/>
        <v>0</v>
      </c>
    </row>
    <row r="85" spans="1:8" ht="47.25" customHeight="1" hidden="1">
      <c r="A85" s="12" t="s">
        <v>17</v>
      </c>
      <c r="B85" s="33" t="s">
        <v>39</v>
      </c>
      <c r="C85" s="10" t="s">
        <v>15</v>
      </c>
      <c r="D85" s="10" t="s">
        <v>16</v>
      </c>
      <c r="E85" s="10" t="s">
        <v>34</v>
      </c>
      <c r="F85" s="30">
        <f t="shared" si="5"/>
        <v>0</v>
      </c>
      <c r="G85" s="30">
        <f t="shared" si="5"/>
        <v>0</v>
      </c>
      <c r="H85" s="30">
        <f t="shared" si="5"/>
        <v>0</v>
      </c>
    </row>
    <row r="86" spans="1:8" ht="22.5" customHeight="1" hidden="1">
      <c r="A86" s="18" t="s">
        <v>35</v>
      </c>
      <c r="B86" s="33" t="s">
        <v>39</v>
      </c>
      <c r="C86" s="11" t="s">
        <v>15</v>
      </c>
      <c r="D86" s="11" t="s">
        <v>16</v>
      </c>
      <c r="E86" s="11" t="s">
        <v>36</v>
      </c>
      <c r="F86" s="29">
        <v>0</v>
      </c>
      <c r="G86" s="29">
        <v>0</v>
      </c>
      <c r="H86" s="29">
        <v>0</v>
      </c>
    </row>
    <row r="87" spans="1:8" ht="63.75" customHeight="1">
      <c r="A87" s="8" t="s">
        <v>54</v>
      </c>
      <c r="B87" s="35" t="s">
        <v>175</v>
      </c>
      <c r="C87" s="11" t="s">
        <v>69</v>
      </c>
      <c r="D87" s="11" t="s">
        <v>72</v>
      </c>
      <c r="E87" s="10" t="s">
        <v>34</v>
      </c>
      <c r="F87" s="29">
        <v>17943.94</v>
      </c>
      <c r="G87" s="31">
        <f>G90+G95+G88</f>
        <v>600</v>
      </c>
      <c r="H87" s="31">
        <f>H90+H95+H88</f>
        <v>600</v>
      </c>
    </row>
    <row r="88" spans="1:8" ht="24" customHeight="1" hidden="1">
      <c r="A88" s="12" t="s">
        <v>3</v>
      </c>
      <c r="B88" s="33" t="s">
        <v>39</v>
      </c>
      <c r="C88" s="10" t="s">
        <v>128</v>
      </c>
      <c r="D88" s="10" t="s">
        <v>4</v>
      </c>
      <c r="E88" s="10" t="s">
        <v>34</v>
      </c>
      <c r="F88" s="30">
        <f>F89</f>
        <v>0</v>
      </c>
      <c r="G88" s="30">
        <f>G89</f>
        <v>0</v>
      </c>
      <c r="H88" s="30">
        <f>H89</f>
        <v>0</v>
      </c>
    </row>
    <row r="89" spans="1:8" ht="22.5" customHeight="1" hidden="1">
      <c r="A89" s="13" t="s">
        <v>35</v>
      </c>
      <c r="B89" s="33" t="s">
        <v>39</v>
      </c>
      <c r="C89" s="11" t="s">
        <v>128</v>
      </c>
      <c r="D89" s="11" t="s">
        <v>4</v>
      </c>
      <c r="E89" s="11" t="s">
        <v>36</v>
      </c>
      <c r="F89" s="29">
        <v>0</v>
      </c>
      <c r="G89" s="29">
        <v>0</v>
      </c>
      <c r="H89" s="29">
        <v>0</v>
      </c>
    </row>
    <row r="90" spans="1:8" ht="45" customHeight="1" hidden="1">
      <c r="A90" s="12" t="s">
        <v>131</v>
      </c>
      <c r="B90" s="33" t="s">
        <v>39</v>
      </c>
      <c r="C90" s="10" t="s">
        <v>128</v>
      </c>
      <c r="D90" s="10" t="s">
        <v>129</v>
      </c>
      <c r="E90" s="10" t="s">
        <v>34</v>
      </c>
      <c r="F90" s="30">
        <f>F91</f>
        <v>0</v>
      </c>
      <c r="G90" s="30">
        <f>G91</f>
        <v>0</v>
      </c>
      <c r="H90" s="30">
        <f>H91</f>
        <v>0</v>
      </c>
    </row>
    <row r="91" spans="1:8" ht="22.5" customHeight="1" hidden="1">
      <c r="A91" s="18" t="s">
        <v>35</v>
      </c>
      <c r="B91" s="33" t="s">
        <v>39</v>
      </c>
      <c r="C91" s="11" t="s">
        <v>128</v>
      </c>
      <c r="D91" s="11" t="s">
        <v>129</v>
      </c>
      <c r="E91" s="11" t="s">
        <v>36</v>
      </c>
      <c r="F91" s="29">
        <v>0</v>
      </c>
      <c r="G91" s="29">
        <v>0</v>
      </c>
      <c r="H91" s="29">
        <v>0</v>
      </c>
    </row>
    <row r="92" spans="1:8" ht="60" customHeight="1">
      <c r="A92" s="13" t="s">
        <v>54</v>
      </c>
      <c r="B92" s="35" t="s">
        <v>175</v>
      </c>
      <c r="C92" s="15" t="s">
        <v>69</v>
      </c>
      <c r="D92" s="15" t="s">
        <v>13</v>
      </c>
      <c r="E92" s="14" t="s">
        <v>34</v>
      </c>
      <c r="F92" s="29">
        <v>17943.94</v>
      </c>
      <c r="G92" s="29"/>
      <c r="H92" s="29"/>
    </row>
    <row r="93" spans="1:8" ht="28.5" customHeight="1">
      <c r="A93" s="89" t="s">
        <v>183</v>
      </c>
      <c r="B93" s="35" t="s">
        <v>175</v>
      </c>
      <c r="C93" s="15" t="s">
        <v>69</v>
      </c>
      <c r="D93" s="15" t="s">
        <v>13</v>
      </c>
      <c r="E93" s="14" t="s">
        <v>34</v>
      </c>
      <c r="F93" s="29">
        <v>17943.94</v>
      </c>
      <c r="G93" s="29"/>
      <c r="H93" s="29"/>
    </row>
    <row r="94" spans="1:8" ht="21">
      <c r="A94" s="19" t="s">
        <v>55</v>
      </c>
      <c r="B94" s="33" t="s">
        <v>175</v>
      </c>
      <c r="C94" s="11" t="s">
        <v>69</v>
      </c>
      <c r="D94" s="11" t="s">
        <v>148</v>
      </c>
      <c r="E94" s="11" t="s">
        <v>34</v>
      </c>
      <c r="F94" s="29">
        <v>400</v>
      </c>
      <c r="G94" s="30">
        <f>G95</f>
        <v>600</v>
      </c>
      <c r="H94" s="30">
        <f>H95</f>
        <v>600</v>
      </c>
    </row>
    <row r="95" spans="1:8" ht="45">
      <c r="A95" s="13" t="s">
        <v>51</v>
      </c>
      <c r="B95" s="35" t="s">
        <v>175</v>
      </c>
      <c r="C95" s="11" t="s">
        <v>69</v>
      </c>
      <c r="D95" s="11" t="s">
        <v>148</v>
      </c>
      <c r="E95" s="11" t="s">
        <v>34</v>
      </c>
      <c r="F95" s="29">
        <v>400</v>
      </c>
      <c r="G95" s="30">
        <f>G107</f>
        <v>600</v>
      </c>
      <c r="H95" s="30">
        <f>H107</f>
        <v>600</v>
      </c>
    </row>
    <row r="96" spans="1:8" ht="22.5">
      <c r="A96" s="89" t="s">
        <v>183</v>
      </c>
      <c r="B96" s="35" t="s">
        <v>175</v>
      </c>
      <c r="C96" s="11" t="s">
        <v>69</v>
      </c>
      <c r="D96" s="11" t="s">
        <v>148</v>
      </c>
      <c r="E96" s="11" t="s">
        <v>184</v>
      </c>
      <c r="F96" s="29">
        <v>1658.66</v>
      </c>
      <c r="G96" s="30"/>
      <c r="H96" s="30"/>
    </row>
    <row r="97" spans="1:8" ht="26.25" customHeight="1">
      <c r="A97" s="19" t="s">
        <v>56</v>
      </c>
      <c r="B97" s="35" t="s">
        <v>175</v>
      </c>
      <c r="C97" s="10" t="s">
        <v>69</v>
      </c>
      <c r="D97" s="10" t="s">
        <v>99</v>
      </c>
      <c r="E97" s="10" t="s">
        <v>34</v>
      </c>
      <c r="F97" s="29">
        <v>1658.66</v>
      </c>
      <c r="G97" s="29">
        <v>600</v>
      </c>
      <c r="H97" s="29">
        <v>600</v>
      </c>
    </row>
    <row r="98" spans="1:8" ht="26.25" customHeight="1">
      <c r="A98" s="89" t="s">
        <v>183</v>
      </c>
      <c r="B98" s="35" t="s">
        <v>175</v>
      </c>
      <c r="C98" s="10" t="s">
        <v>69</v>
      </c>
      <c r="D98" s="10" t="s">
        <v>99</v>
      </c>
      <c r="E98" s="10" t="s">
        <v>184</v>
      </c>
      <c r="F98" s="29">
        <v>1658.66</v>
      </c>
      <c r="G98" s="29"/>
      <c r="H98" s="29"/>
    </row>
    <row r="99" spans="1:8" ht="26.25" customHeight="1">
      <c r="A99" s="91" t="s">
        <v>185</v>
      </c>
      <c r="B99" s="46" t="s">
        <v>175</v>
      </c>
      <c r="C99" s="16" t="s">
        <v>122</v>
      </c>
      <c r="D99" s="16" t="s">
        <v>121</v>
      </c>
      <c r="E99" s="16" t="s">
        <v>34</v>
      </c>
      <c r="F99" s="58">
        <v>3039</v>
      </c>
      <c r="G99" s="58">
        <v>1000</v>
      </c>
      <c r="H99" s="29"/>
    </row>
    <row r="100" spans="1:8" ht="26.25" customHeight="1">
      <c r="A100" s="89" t="s">
        <v>183</v>
      </c>
      <c r="B100" s="35" t="s">
        <v>175</v>
      </c>
      <c r="C100" s="14" t="s">
        <v>122</v>
      </c>
      <c r="D100" s="14" t="s">
        <v>121</v>
      </c>
      <c r="E100" s="14" t="s">
        <v>184</v>
      </c>
      <c r="F100" s="29">
        <v>3039</v>
      </c>
      <c r="G100" s="29">
        <v>1000</v>
      </c>
      <c r="H100" s="29"/>
    </row>
    <row r="101" spans="1:8" ht="27.75" customHeight="1">
      <c r="A101" s="61" t="s">
        <v>171</v>
      </c>
      <c r="B101" s="60" t="s">
        <v>175</v>
      </c>
      <c r="C101" s="60" t="s">
        <v>170</v>
      </c>
      <c r="D101" s="60"/>
      <c r="E101" s="60"/>
      <c r="F101" s="65">
        <v>175</v>
      </c>
      <c r="G101" s="29">
        <v>600</v>
      </c>
      <c r="H101" s="29">
        <v>600</v>
      </c>
    </row>
    <row r="102" spans="1:8" ht="20.25" customHeight="1">
      <c r="A102" s="8" t="s">
        <v>58</v>
      </c>
      <c r="B102" s="45" t="s">
        <v>175</v>
      </c>
      <c r="C102" s="22" t="s">
        <v>59</v>
      </c>
      <c r="D102" s="22"/>
      <c r="E102" s="22"/>
      <c r="F102" s="58">
        <v>175</v>
      </c>
      <c r="G102" s="29">
        <v>600</v>
      </c>
      <c r="H102" s="29">
        <v>600</v>
      </c>
    </row>
    <row r="103" spans="1:8" ht="28.5" customHeight="1">
      <c r="A103" s="64" t="s">
        <v>174</v>
      </c>
      <c r="B103" s="33" t="s">
        <v>175</v>
      </c>
      <c r="C103" s="11" t="s">
        <v>73</v>
      </c>
      <c r="D103" s="11" t="s">
        <v>101</v>
      </c>
      <c r="E103" s="22" t="s">
        <v>34</v>
      </c>
      <c r="F103" s="29">
        <v>175</v>
      </c>
      <c r="G103" s="29">
        <v>600</v>
      </c>
      <c r="H103" s="29">
        <v>600</v>
      </c>
    </row>
    <row r="104" spans="1:8" ht="42.75" customHeight="1">
      <c r="A104" s="13" t="s">
        <v>60</v>
      </c>
      <c r="B104" s="33" t="s">
        <v>175</v>
      </c>
      <c r="C104" s="11" t="s">
        <v>73</v>
      </c>
      <c r="D104" s="11" t="s">
        <v>102</v>
      </c>
      <c r="E104" s="11" t="s">
        <v>34</v>
      </c>
      <c r="F104" s="29">
        <v>175</v>
      </c>
      <c r="G104" s="29">
        <v>600</v>
      </c>
      <c r="H104" s="29">
        <v>600</v>
      </c>
    </row>
    <row r="105" spans="1:8" ht="15" customHeight="1">
      <c r="A105" s="13" t="s">
        <v>74</v>
      </c>
      <c r="B105" s="33" t="s">
        <v>175</v>
      </c>
      <c r="C105" s="11" t="s">
        <v>73</v>
      </c>
      <c r="D105" s="11" t="s">
        <v>102</v>
      </c>
      <c r="E105" s="11" t="s">
        <v>75</v>
      </c>
      <c r="F105" s="29">
        <v>175</v>
      </c>
      <c r="G105" s="29">
        <v>600</v>
      </c>
      <c r="H105" s="29">
        <v>600</v>
      </c>
    </row>
    <row r="106" spans="1:10" ht="42.75" customHeight="1">
      <c r="A106" s="57" t="s">
        <v>57</v>
      </c>
      <c r="B106" s="62" t="s">
        <v>175</v>
      </c>
      <c r="C106" s="63"/>
      <c r="D106" s="60"/>
      <c r="E106" s="60"/>
      <c r="F106" s="65">
        <f>F107</f>
        <v>3481.3</v>
      </c>
      <c r="G106" s="29">
        <v>600</v>
      </c>
      <c r="H106" s="29">
        <v>600</v>
      </c>
      <c r="J106" s="56"/>
    </row>
    <row r="107" spans="1:10" ht="42.75" customHeight="1">
      <c r="A107" s="57" t="s">
        <v>173</v>
      </c>
      <c r="B107" s="62" t="s">
        <v>175</v>
      </c>
      <c r="C107" s="66" t="s">
        <v>113</v>
      </c>
      <c r="D107" s="60"/>
      <c r="E107" s="60"/>
      <c r="F107" s="65">
        <f>F139</f>
        <v>3481.3</v>
      </c>
      <c r="G107" s="29">
        <v>600</v>
      </c>
      <c r="H107" s="29">
        <v>600</v>
      </c>
      <c r="J107" s="56"/>
    </row>
    <row r="108" spans="1:8" ht="12.75" customHeight="1" hidden="1">
      <c r="A108" s="19" t="s">
        <v>87</v>
      </c>
      <c r="B108" s="33" t="s">
        <v>39</v>
      </c>
      <c r="C108" s="9" t="s">
        <v>88</v>
      </c>
      <c r="D108" s="9"/>
      <c r="E108" s="9"/>
      <c r="F108" s="31">
        <f>F109+F111+F113</f>
        <v>0</v>
      </c>
      <c r="G108" s="31">
        <f>G109+G111+G113</f>
        <v>0</v>
      </c>
      <c r="H108" s="31">
        <f>H109+H111+H113</f>
        <v>0</v>
      </c>
    </row>
    <row r="109" spans="1:8" ht="33.75" customHeight="1" hidden="1">
      <c r="A109" s="17" t="s">
        <v>89</v>
      </c>
      <c r="B109" s="33" t="s">
        <v>39</v>
      </c>
      <c r="C109" s="10" t="s">
        <v>88</v>
      </c>
      <c r="D109" s="10" t="s">
        <v>121</v>
      </c>
      <c r="E109" s="10" t="s">
        <v>34</v>
      </c>
      <c r="F109" s="30">
        <f>F110</f>
        <v>0</v>
      </c>
      <c r="G109" s="30">
        <f>G110</f>
        <v>0</v>
      </c>
      <c r="H109" s="30">
        <f>H110</f>
        <v>0</v>
      </c>
    </row>
    <row r="110" spans="1:8" ht="12.75" customHeight="1" hidden="1">
      <c r="A110" s="18" t="s">
        <v>123</v>
      </c>
      <c r="B110" s="33" t="s">
        <v>39</v>
      </c>
      <c r="C110" s="11" t="s">
        <v>88</v>
      </c>
      <c r="D110" s="11" t="s">
        <v>121</v>
      </c>
      <c r="E110" s="11" t="s">
        <v>116</v>
      </c>
      <c r="F110" s="29"/>
      <c r="G110" s="29"/>
      <c r="H110" s="29"/>
    </row>
    <row r="111" spans="1:8" ht="45" customHeight="1" hidden="1">
      <c r="A111" s="17" t="s">
        <v>114</v>
      </c>
      <c r="B111" s="33" t="s">
        <v>39</v>
      </c>
      <c r="C111" s="10" t="s">
        <v>88</v>
      </c>
      <c r="D111" s="10" t="s">
        <v>115</v>
      </c>
      <c r="E111" s="10" t="s">
        <v>34</v>
      </c>
      <c r="F111" s="30">
        <f>F112</f>
        <v>0</v>
      </c>
      <c r="G111" s="30">
        <f>G112</f>
        <v>0</v>
      </c>
      <c r="H111" s="30">
        <f>H112</f>
        <v>0</v>
      </c>
    </row>
    <row r="112" spans="1:8" ht="33.75" customHeight="1" hidden="1">
      <c r="A112" s="18" t="s">
        <v>89</v>
      </c>
      <c r="B112" s="33" t="s">
        <v>39</v>
      </c>
      <c r="C112" s="11" t="s">
        <v>88</v>
      </c>
      <c r="D112" s="11" t="s">
        <v>115</v>
      </c>
      <c r="E112" s="11" t="s">
        <v>116</v>
      </c>
      <c r="F112" s="29"/>
      <c r="G112" s="29"/>
      <c r="H112" s="29"/>
    </row>
    <row r="113" spans="1:8" ht="33.75" customHeight="1" hidden="1">
      <c r="A113" s="17" t="s">
        <v>90</v>
      </c>
      <c r="B113" s="33" t="s">
        <v>39</v>
      </c>
      <c r="C113" s="14" t="s">
        <v>88</v>
      </c>
      <c r="D113" s="14" t="s">
        <v>91</v>
      </c>
      <c r="E113" s="14" t="s">
        <v>34</v>
      </c>
      <c r="F113" s="30">
        <f>F114</f>
        <v>0</v>
      </c>
      <c r="G113" s="30">
        <f>G114</f>
        <v>0</v>
      </c>
      <c r="H113" s="30">
        <f>H114</f>
        <v>0</v>
      </c>
    </row>
    <row r="114" spans="1:8" ht="2.25" customHeight="1" hidden="1">
      <c r="A114" s="18" t="s">
        <v>35</v>
      </c>
      <c r="B114" s="33" t="s">
        <v>39</v>
      </c>
      <c r="C114" s="15" t="s">
        <v>88</v>
      </c>
      <c r="D114" s="15" t="s">
        <v>91</v>
      </c>
      <c r="E114" s="15" t="s">
        <v>36</v>
      </c>
      <c r="F114" s="29"/>
      <c r="G114" s="29"/>
      <c r="H114" s="29"/>
    </row>
    <row r="115" spans="1:8" ht="12.75" customHeight="1" hidden="1">
      <c r="A115" s="8" t="s">
        <v>92</v>
      </c>
      <c r="B115" s="33" t="s">
        <v>39</v>
      </c>
      <c r="C115" s="9" t="s">
        <v>93</v>
      </c>
      <c r="D115" s="9"/>
      <c r="E115" s="9"/>
      <c r="F115" s="31">
        <f aca="true" t="shared" si="6" ref="F115:H116">F116</f>
        <v>0</v>
      </c>
      <c r="G115" s="31">
        <f t="shared" si="6"/>
        <v>0</v>
      </c>
      <c r="H115" s="31">
        <f t="shared" si="6"/>
        <v>0</v>
      </c>
    </row>
    <row r="116" spans="1:8" ht="22.5" customHeight="1" hidden="1">
      <c r="A116" s="12" t="s">
        <v>5</v>
      </c>
      <c r="B116" s="33" t="s">
        <v>39</v>
      </c>
      <c r="C116" s="10" t="s">
        <v>93</v>
      </c>
      <c r="D116" s="10" t="s">
        <v>94</v>
      </c>
      <c r="E116" s="10" t="s">
        <v>34</v>
      </c>
      <c r="F116" s="30">
        <f t="shared" si="6"/>
        <v>0</v>
      </c>
      <c r="G116" s="30">
        <f t="shared" si="6"/>
        <v>0</v>
      </c>
      <c r="H116" s="30">
        <f t="shared" si="6"/>
        <v>0</v>
      </c>
    </row>
    <row r="117" spans="1:8" ht="22.5" customHeight="1" hidden="1">
      <c r="A117" s="18" t="s">
        <v>35</v>
      </c>
      <c r="B117" s="33" t="s">
        <v>39</v>
      </c>
      <c r="C117" s="11" t="s">
        <v>93</v>
      </c>
      <c r="D117" s="11" t="s">
        <v>94</v>
      </c>
      <c r="E117" s="11" t="s">
        <v>36</v>
      </c>
      <c r="F117" s="29"/>
      <c r="G117" s="29"/>
      <c r="H117" s="29"/>
    </row>
    <row r="118" spans="1:8" ht="12.75" customHeight="1" hidden="1">
      <c r="A118" s="19" t="s">
        <v>6</v>
      </c>
      <c r="B118" s="33" t="s">
        <v>39</v>
      </c>
      <c r="C118" s="9" t="s">
        <v>69</v>
      </c>
      <c r="D118" s="11"/>
      <c r="E118" s="11"/>
      <c r="F118" s="31">
        <f>F119+F121+F123</f>
        <v>0</v>
      </c>
      <c r="G118" s="31">
        <f>G119+G121+G123</f>
        <v>0</v>
      </c>
      <c r="H118" s="31">
        <f>H119+H121+H123</f>
        <v>0</v>
      </c>
    </row>
    <row r="119" spans="1:8" ht="12.75" customHeight="1" hidden="1">
      <c r="A119" s="17" t="s">
        <v>0</v>
      </c>
      <c r="B119" s="33" t="s">
        <v>39</v>
      </c>
      <c r="C119" s="14" t="s">
        <v>69</v>
      </c>
      <c r="D119" s="14" t="s">
        <v>70</v>
      </c>
      <c r="E119" s="14" t="s">
        <v>34</v>
      </c>
      <c r="F119" s="30">
        <f>F120</f>
        <v>0</v>
      </c>
      <c r="G119" s="30">
        <f>G120</f>
        <v>0</v>
      </c>
      <c r="H119" s="30">
        <f>H120</f>
        <v>0</v>
      </c>
    </row>
    <row r="120" spans="1:8" ht="22.5" customHeight="1" hidden="1">
      <c r="A120" s="18" t="s">
        <v>35</v>
      </c>
      <c r="B120" s="33" t="s">
        <v>39</v>
      </c>
      <c r="C120" s="15" t="s">
        <v>69</v>
      </c>
      <c r="D120" s="15" t="s">
        <v>70</v>
      </c>
      <c r="E120" s="15" t="s">
        <v>36</v>
      </c>
      <c r="F120" s="29">
        <v>0</v>
      </c>
      <c r="G120" s="29">
        <v>0</v>
      </c>
      <c r="H120" s="29">
        <v>0</v>
      </c>
    </row>
    <row r="121" spans="1:8" ht="56.25" customHeight="1" hidden="1">
      <c r="A121" s="17" t="s">
        <v>71</v>
      </c>
      <c r="B121" s="33" t="s">
        <v>39</v>
      </c>
      <c r="C121" s="14" t="s">
        <v>69</v>
      </c>
      <c r="D121" s="14" t="s">
        <v>72</v>
      </c>
      <c r="E121" s="14" t="s">
        <v>34</v>
      </c>
      <c r="F121" s="30">
        <f>F122</f>
        <v>0</v>
      </c>
      <c r="G121" s="30">
        <f>G122</f>
        <v>0</v>
      </c>
      <c r="H121" s="30">
        <f>H122</f>
        <v>0</v>
      </c>
    </row>
    <row r="122" spans="1:8" ht="22.5" customHeight="1" hidden="1">
      <c r="A122" s="18" t="s">
        <v>35</v>
      </c>
      <c r="B122" s="33" t="s">
        <v>39</v>
      </c>
      <c r="C122" s="15" t="s">
        <v>69</v>
      </c>
      <c r="D122" s="15" t="s">
        <v>72</v>
      </c>
      <c r="E122" s="15" t="s">
        <v>36</v>
      </c>
      <c r="F122" s="29">
        <v>0</v>
      </c>
      <c r="G122" s="29">
        <v>0</v>
      </c>
      <c r="H122" s="29">
        <v>0</v>
      </c>
    </row>
    <row r="123" spans="1:8" ht="52.5" customHeight="1" hidden="1">
      <c r="A123" s="12" t="s">
        <v>141</v>
      </c>
      <c r="B123" s="33" t="s">
        <v>39</v>
      </c>
      <c r="C123" s="10" t="s">
        <v>69</v>
      </c>
      <c r="D123" s="10" t="s">
        <v>142</v>
      </c>
      <c r="E123" s="10" t="s">
        <v>34</v>
      </c>
      <c r="F123" s="26">
        <f>F124</f>
        <v>0</v>
      </c>
      <c r="G123" s="26">
        <f>G124</f>
        <v>0</v>
      </c>
      <c r="H123" s="26">
        <f>H124</f>
        <v>0</v>
      </c>
    </row>
    <row r="124" spans="1:8" ht="22.5" customHeight="1" hidden="1">
      <c r="A124" s="13" t="s">
        <v>35</v>
      </c>
      <c r="B124" s="33" t="s">
        <v>39</v>
      </c>
      <c r="C124" s="11" t="s">
        <v>69</v>
      </c>
      <c r="D124" s="11" t="s">
        <v>142</v>
      </c>
      <c r="E124" s="11" t="s">
        <v>36</v>
      </c>
      <c r="F124" s="29">
        <v>0</v>
      </c>
      <c r="G124" s="29">
        <v>0</v>
      </c>
      <c r="H124" s="29">
        <v>0</v>
      </c>
    </row>
    <row r="125" spans="1:8" ht="3.75" customHeight="1" hidden="1">
      <c r="A125" s="8" t="s">
        <v>126</v>
      </c>
      <c r="B125" s="33" t="s">
        <v>39</v>
      </c>
      <c r="C125" s="16" t="s">
        <v>122</v>
      </c>
      <c r="D125" s="16"/>
      <c r="E125" s="16"/>
      <c r="F125" s="31">
        <f>F126+F128+F130</f>
        <v>0</v>
      </c>
      <c r="G125" s="31">
        <f>G126+G128+G130</f>
        <v>0</v>
      </c>
      <c r="H125" s="31">
        <f>H126+H128+H130</f>
        <v>0</v>
      </c>
    </row>
    <row r="126" spans="1:8" ht="6.75" customHeight="1" hidden="1">
      <c r="A126" s="17" t="s">
        <v>130</v>
      </c>
      <c r="B126" s="33" t="s">
        <v>39</v>
      </c>
      <c r="C126" s="14" t="s">
        <v>122</v>
      </c>
      <c r="D126" s="14" t="s">
        <v>137</v>
      </c>
      <c r="E126" s="14" t="s">
        <v>34</v>
      </c>
      <c r="F126" s="30">
        <f>F127</f>
        <v>0</v>
      </c>
      <c r="G126" s="30">
        <f>G127</f>
        <v>0</v>
      </c>
      <c r="H126" s="30">
        <f>H127</f>
        <v>0</v>
      </c>
    </row>
    <row r="127" spans="1:8" ht="22.5" customHeight="1" hidden="1">
      <c r="A127" s="18" t="s">
        <v>35</v>
      </c>
      <c r="B127" s="33" t="s">
        <v>39</v>
      </c>
      <c r="C127" s="15" t="s">
        <v>122</v>
      </c>
      <c r="D127" s="15" t="s">
        <v>138</v>
      </c>
      <c r="E127" s="15" t="s">
        <v>36</v>
      </c>
      <c r="F127" s="29">
        <v>0</v>
      </c>
      <c r="G127" s="29">
        <v>0</v>
      </c>
      <c r="H127" s="29">
        <v>0</v>
      </c>
    </row>
    <row r="128" spans="1:8" ht="33.75" customHeight="1" hidden="1">
      <c r="A128" s="17" t="s">
        <v>89</v>
      </c>
      <c r="B128" s="33" t="s">
        <v>39</v>
      </c>
      <c r="C128" s="14" t="s">
        <v>122</v>
      </c>
      <c r="D128" s="14" t="s">
        <v>121</v>
      </c>
      <c r="E128" s="14" t="s">
        <v>34</v>
      </c>
      <c r="F128" s="30">
        <f>F129</f>
        <v>0</v>
      </c>
      <c r="G128" s="30">
        <f>G129</f>
        <v>0</v>
      </c>
      <c r="H128" s="30">
        <f>H129</f>
        <v>0</v>
      </c>
    </row>
    <row r="129" spans="1:8" ht="12.75" customHeight="1" hidden="1">
      <c r="A129" s="18" t="s">
        <v>123</v>
      </c>
      <c r="B129" s="33" t="s">
        <v>39</v>
      </c>
      <c r="C129" s="15" t="s">
        <v>122</v>
      </c>
      <c r="D129" s="15" t="s">
        <v>121</v>
      </c>
      <c r="E129" s="15" t="s">
        <v>116</v>
      </c>
      <c r="F129" s="29">
        <v>0</v>
      </c>
      <c r="G129" s="29">
        <v>0</v>
      </c>
      <c r="H129" s="29">
        <v>0</v>
      </c>
    </row>
    <row r="130" spans="1:8" ht="33.75" customHeight="1" hidden="1">
      <c r="A130" s="17" t="s">
        <v>130</v>
      </c>
      <c r="B130" s="33" t="s">
        <v>39</v>
      </c>
      <c r="C130" s="14" t="s">
        <v>122</v>
      </c>
      <c r="D130" s="14" t="s">
        <v>132</v>
      </c>
      <c r="E130" s="14" t="s">
        <v>34</v>
      </c>
      <c r="F130" s="30">
        <f>F131</f>
        <v>0</v>
      </c>
      <c r="G130" s="30">
        <f>G131</f>
        <v>0</v>
      </c>
      <c r="H130" s="30">
        <f>H131</f>
        <v>0</v>
      </c>
    </row>
    <row r="131" spans="1:8" ht="12.75" customHeight="1" hidden="1">
      <c r="A131" s="18" t="s">
        <v>123</v>
      </c>
      <c r="B131" s="33" t="s">
        <v>39</v>
      </c>
      <c r="C131" s="15" t="s">
        <v>122</v>
      </c>
      <c r="D131" s="15" t="s">
        <v>132</v>
      </c>
      <c r="E131" s="15" t="s">
        <v>116</v>
      </c>
      <c r="F131" s="29">
        <v>0</v>
      </c>
      <c r="G131" s="29">
        <v>0</v>
      </c>
      <c r="H131" s="29">
        <v>0</v>
      </c>
    </row>
    <row r="132" spans="1:8" ht="22.5" customHeight="1" hidden="1">
      <c r="A132" s="17" t="s">
        <v>140</v>
      </c>
      <c r="B132" s="33" t="s">
        <v>39</v>
      </c>
      <c r="C132" s="14" t="s">
        <v>122</v>
      </c>
      <c r="D132" s="14" t="s">
        <v>115</v>
      </c>
      <c r="E132" s="14" t="s">
        <v>34</v>
      </c>
      <c r="F132" s="30">
        <f>F133</f>
        <v>0</v>
      </c>
      <c r="G132" s="30">
        <f>G133</f>
        <v>0</v>
      </c>
      <c r="H132" s="30">
        <f>H133</f>
        <v>0</v>
      </c>
    </row>
    <row r="133" spans="1:8" ht="12.75" customHeight="1" hidden="1">
      <c r="A133" s="18" t="s">
        <v>123</v>
      </c>
      <c r="B133" s="33" t="s">
        <v>39</v>
      </c>
      <c r="C133" s="15" t="s">
        <v>122</v>
      </c>
      <c r="D133" s="15" t="s">
        <v>115</v>
      </c>
      <c r="E133" s="15" t="s">
        <v>116</v>
      </c>
      <c r="F133" s="29">
        <v>0</v>
      </c>
      <c r="G133" s="29">
        <v>0</v>
      </c>
      <c r="H133" s="29">
        <v>0</v>
      </c>
    </row>
    <row r="134" spans="1:8" ht="12.75" customHeight="1" hidden="1">
      <c r="A134" s="19" t="s">
        <v>117</v>
      </c>
      <c r="B134" s="33" t="s">
        <v>39</v>
      </c>
      <c r="C134" s="16" t="s">
        <v>100</v>
      </c>
      <c r="D134" s="16"/>
      <c r="E134" s="16"/>
      <c r="F134" s="31">
        <f>F135+F137</f>
        <v>0</v>
      </c>
      <c r="G134" s="31">
        <f>G135+G137</f>
        <v>0</v>
      </c>
      <c r="H134" s="31">
        <f>H135+H137</f>
        <v>0</v>
      </c>
    </row>
    <row r="135" spans="1:8" ht="33.75" customHeight="1" hidden="1">
      <c r="A135" s="17" t="s">
        <v>89</v>
      </c>
      <c r="B135" s="33" t="s">
        <v>39</v>
      </c>
      <c r="C135" s="14" t="s">
        <v>100</v>
      </c>
      <c r="D135" s="14" t="s">
        <v>121</v>
      </c>
      <c r="E135" s="14" t="s">
        <v>34</v>
      </c>
      <c r="F135" s="30">
        <f>F136</f>
        <v>0</v>
      </c>
      <c r="G135" s="30">
        <f>G136</f>
        <v>0</v>
      </c>
      <c r="H135" s="30">
        <f>H136</f>
        <v>0</v>
      </c>
    </row>
    <row r="136" spans="1:8" ht="12.75" customHeight="1" hidden="1">
      <c r="A136" s="18" t="s">
        <v>123</v>
      </c>
      <c r="B136" s="33" t="s">
        <v>39</v>
      </c>
      <c r="C136" s="15" t="s">
        <v>100</v>
      </c>
      <c r="D136" s="15" t="s">
        <v>121</v>
      </c>
      <c r="E136" s="15" t="s">
        <v>116</v>
      </c>
      <c r="F136" s="29">
        <v>0</v>
      </c>
      <c r="G136" s="29">
        <v>0</v>
      </c>
      <c r="H136" s="29">
        <v>0</v>
      </c>
    </row>
    <row r="137" spans="1:8" ht="45" customHeight="1" hidden="1">
      <c r="A137" s="17" t="s">
        <v>114</v>
      </c>
      <c r="B137" s="33" t="s">
        <v>39</v>
      </c>
      <c r="C137" s="14"/>
      <c r="D137" s="14"/>
      <c r="E137" s="14"/>
      <c r="F137" s="30"/>
      <c r="G137" s="30"/>
      <c r="H137" s="30"/>
    </row>
    <row r="138" spans="1:8" ht="33.75" customHeight="1" hidden="1">
      <c r="A138" s="18" t="s">
        <v>89</v>
      </c>
      <c r="B138" s="33" t="s">
        <v>39</v>
      </c>
      <c r="C138" s="15"/>
      <c r="D138" s="15"/>
      <c r="E138" s="15"/>
      <c r="F138" s="29"/>
      <c r="G138" s="29"/>
      <c r="H138" s="29"/>
    </row>
    <row r="139" spans="1:8" ht="12.75">
      <c r="A139" s="8" t="s">
        <v>80</v>
      </c>
      <c r="B139" s="46" t="s">
        <v>175</v>
      </c>
      <c r="C139" s="9" t="s">
        <v>81</v>
      </c>
      <c r="D139" s="9"/>
      <c r="E139" s="9" t="s">
        <v>29</v>
      </c>
      <c r="F139" s="31">
        <v>3481.3</v>
      </c>
      <c r="G139" s="31" t="e">
        <f>G140+#REF!+#REF!+G145</f>
        <v>#REF!</v>
      </c>
      <c r="H139" s="31" t="e">
        <f>H140+#REF!+#REF!+H145</f>
        <v>#REF!</v>
      </c>
    </row>
    <row r="140" spans="1:8" ht="21.75" customHeight="1">
      <c r="A140" s="13" t="s">
        <v>7</v>
      </c>
      <c r="B140" s="33" t="s">
        <v>175</v>
      </c>
      <c r="C140" s="11" t="s">
        <v>81</v>
      </c>
      <c r="D140" s="11" t="s">
        <v>82</v>
      </c>
      <c r="E140" s="11" t="s">
        <v>34</v>
      </c>
      <c r="F140" s="29">
        <v>3481.3</v>
      </c>
      <c r="G140" s="30" t="e">
        <f>G142+G141+#REF!</f>
        <v>#REF!</v>
      </c>
      <c r="H140" s="30" t="e">
        <f>H142+H141+#REF!</f>
        <v>#REF!</v>
      </c>
    </row>
    <row r="141" spans="1:8" ht="22.5">
      <c r="A141" s="13" t="s">
        <v>150</v>
      </c>
      <c r="B141" s="33" t="s">
        <v>175</v>
      </c>
      <c r="C141" s="11" t="s">
        <v>81</v>
      </c>
      <c r="D141" s="11" t="s">
        <v>153</v>
      </c>
      <c r="E141" s="11" t="s">
        <v>34</v>
      </c>
      <c r="F141" s="29">
        <v>20</v>
      </c>
      <c r="G141" s="30" t="e">
        <f>#REF!</f>
        <v>#REF!</v>
      </c>
      <c r="H141" s="30" t="e">
        <f>#REF!</f>
        <v>#REF!</v>
      </c>
    </row>
    <row r="142" spans="1:8" ht="21.75" customHeight="1">
      <c r="A142" s="18" t="s">
        <v>154</v>
      </c>
      <c r="B142" s="33" t="s">
        <v>175</v>
      </c>
      <c r="C142" s="11" t="s">
        <v>81</v>
      </c>
      <c r="D142" s="11" t="s">
        <v>83</v>
      </c>
      <c r="E142" s="11" t="s">
        <v>34</v>
      </c>
      <c r="F142" s="29">
        <v>3461.3</v>
      </c>
      <c r="G142" s="30" t="e">
        <f>G143</f>
        <v>#REF!</v>
      </c>
      <c r="H142" s="30" t="e">
        <f>H143</f>
        <v>#REF!</v>
      </c>
    </row>
    <row r="143" spans="1:8" ht="45">
      <c r="A143" s="18" t="s">
        <v>84</v>
      </c>
      <c r="B143" s="33" t="s">
        <v>175</v>
      </c>
      <c r="C143" s="11" t="s">
        <v>81</v>
      </c>
      <c r="D143" s="11" t="s">
        <v>85</v>
      </c>
      <c r="E143" s="10" t="s">
        <v>34</v>
      </c>
      <c r="F143" s="29">
        <v>3481.3</v>
      </c>
      <c r="G143" s="30" t="e">
        <f>#REF!</f>
        <v>#REF!</v>
      </c>
      <c r="H143" s="30" t="e">
        <f>#REF!</f>
        <v>#REF!</v>
      </c>
    </row>
    <row r="144" spans="1:8" ht="63.75" customHeight="1">
      <c r="A144" s="92" t="s">
        <v>180</v>
      </c>
      <c r="B144" s="33" t="s">
        <v>175</v>
      </c>
      <c r="C144" s="11" t="s">
        <v>81</v>
      </c>
      <c r="D144" s="11" t="s">
        <v>85</v>
      </c>
      <c r="E144" s="11" t="s">
        <v>179</v>
      </c>
      <c r="F144" s="29">
        <v>2201.3</v>
      </c>
      <c r="G144" s="29">
        <v>381.607</v>
      </c>
      <c r="H144" s="29">
        <v>381.607</v>
      </c>
    </row>
    <row r="145" spans="1:8" ht="22.5" customHeight="1" hidden="1">
      <c r="A145" s="17" t="s">
        <v>9</v>
      </c>
      <c r="B145" s="35" t="s">
        <v>79</v>
      </c>
      <c r="C145" s="10" t="s">
        <v>81</v>
      </c>
      <c r="D145" s="10" t="s">
        <v>136</v>
      </c>
      <c r="E145" s="10" t="s">
        <v>34</v>
      </c>
      <c r="F145" s="30">
        <f>F146</f>
        <v>0</v>
      </c>
      <c r="G145" s="30">
        <f>G146</f>
        <v>0</v>
      </c>
      <c r="H145" s="30">
        <f>H146</f>
        <v>0</v>
      </c>
    </row>
    <row r="146" spans="1:8" ht="21.75" customHeight="1" hidden="1">
      <c r="A146" s="18" t="s">
        <v>35</v>
      </c>
      <c r="B146" s="35" t="s">
        <v>79</v>
      </c>
      <c r="C146" s="11" t="s">
        <v>81</v>
      </c>
      <c r="D146" s="11" t="s">
        <v>136</v>
      </c>
      <c r="E146" s="11" t="s">
        <v>36</v>
      </c>
      <c r="F146" s="29">
        <v>0</v>
      </c>
      <c r="G146" s="29">
        <v>0</v>
      </c>
      <c r="H146" s="29">
        <v>0</v>
      </c>
    </row>
    <row r="147" spans="1:8" ht="24.75" customHeight="1">
      <c r="A147" s="89" t="s">
        <v>183</v>
      </c>
      <c r="B147" s="33" t="s">
        <v>175</v>
      </c>
      <c r="C147" s="11" t="s">
        <v>81</v>
      </c>
      <c r="D147" s="11" t="s">
        <v>85</v>
      </c>
      <c r="E147" s="11" t="s">
        <v>184</v>
      </c>
      <c r="F147" s="29">
        <v>780</v>
      </c>
      <c r="G147" s="29"/>
      <c r="H147" s="29"/>
    </row>
    <row r="148" spans="1:8" ht="21.75" customHeight="1">
      <c r="A148" s="19" t="s">
        <v>62</v>
      </c>
      <c r="B148" s="46" t="s">
        <v>175</v>
      </c>
      <c r="C148" s="9" t="s">
        <v>144</v>
      </c>
      <c r="D148" s="9"/>
      <c r="E148" s="9" t="s">
        <v>29</v>
      </c>
      <c r="F148" s="31">
        <v>500</v>
      </c>
      <c r="G148" s="31" t="e">
        <f>G149+G152+#REF!+#REF!</f>
        <v>#REF!</v>
      </c>
      <c r="H148" s="31" t="e">
        <f>H149+H152+#REF!+#REF!</f>
        <v>#REF!</v>
      </c>
    </row>
    <row r="149" spans="1:8" ht="30" customHeight="1">
      <c r="A149" s="17" t="s">
        <v>61</v>
      </c>
      <c r="B149" s="35" t="s">
        <v>175</v>
      </c>
      <c r="C149" s="10" t="s">
        <v>144</v>
      </c>
      <c r="D149" s="10" t="s">
        <v>76</v>
      </c>
      <c r="E149" s="10" t="s">
        <v>34</v>
      </c>
      <c r="F149" s="30">
        <v>500</v>
      </c>
      <c r="G149" s="30" t="e">
        <f>#REF!</f>
        <v>#REF!</v>
      </c>
      <c r="H149" s="30" t="e">
        <f>#REF!</f>
        <v>#REF!</v>
      </c>
    </row>
    <row r="150" spans="1:8" ht="49.5" customHeight="1">
      <c r="A150" s="17" t="s">
        <v>178</v>
      </c>
      <c r="B150" s="35" t="s">
        <v>175</v>
      </c>
      <c r="C150" s="10" t="s">
        <v>144</v>
      </c>
      <c r="D150" s="10" t="s">
        <v>98</v>
      </c>
      <c r="E150" s="10" t="s">
        <v>34</v>
      </c>
      <c r="F150" s="30">
        <v>500</v>
      </c>
      <c r="G150" s="30">
        <f>G151</f>
        <v>857.042</v>
      </c>
      <c r="H150" s="30">
        <f>H151</f>
        <v>857.042</v>
      </c>
    </row>
    <row r="151" spans="1:8" ht="33" customHeight="1">
      <c r="A151" s="18" t="s">
        <v>35</v>
      </c>
      <c r="B151" s="33" t="s">
        <v>175</v>
      </c>
      <c r="C151" s="11" t="s">
        <v>144</v>
      </c>
      <c r="D151" s="11" t="s">
        <v>98</v>
      </c>
      <c r="E151" s="11" t="s">
        <v>36</v>
      </c>
      <c r="F151" s="29">
        <v>500</v>
      </c>
      <c r="G151" s="29">
        <v>857.042</v>
      </c>
      <c r="H151" s="29">
        <v>857.042</v>
      </c>
    </row>
    <row r="152" spans="1:8" ht="33.75" customHeight="1" hidden="1">
      <c r="A152" s="17" t="s">
        <v>135</v>
      </c>
      <c r="B152" s="35" t="s">
        <v>79</v>
      </c>
      <c r="C152" s="10" t="s">
        <v>86</v>
      </c>
      <c r="D152" s="10" t="s">
        <v>136</v>
      </c>
      <c r="E152" s="10" t="s">
        <v>34</v>
      </c>
      <c r="F152" s="30">
        <f>F153</f>
        <v>0</v>
      </c>
      <c r="G152" s="30">
        <f>G153</f>
        <v>0</v>
      </c>
      <c r="H152" s="30">
        <f>H153</f>
        <v>0</v>
      </c>
    </row>
    <row r="153" spans="1:8" ht="22.5" customHeight="1" hidden="1">
      <c r="A153" s="18" t="s">
        <v>35</v>
      </c>
      <c r="B153" s="35" t="s">
        <v>79</v>
      </c>
      <c r="C153" s="11" t="s">
        <v>86</v>
      </c>
      <c r="D153" s="11" t="s">
        <v>136</v>
      </c>
      <c r="E153" s="11" t="s">
        <v>36</v>
      </c>
      <c r="F153" s="29"/>
      <c r="G153" s="29"/>
      <c r="H153" s="29"/>
    </row>
    <row r="154" spans="1:8" ht="22.5" customHeight="1" hidden="1">
      <c r="A154" s="12" t="s">
        <v>1</v>
      </c>
      <c r="B154" s="10" t="s">
        <v>139</v>
      </c>
      <c r="C154" s="10" t="s">
        <v>122</v>
      </c>
      <c r="D154" s="10" t="s">
        <v>2</v>
      </c>
      <c r="E154" s="10" t="s">
        <v>34</v>
      </c>
      <c r="F154" s="30">
        <f>F155</f>
        <v>0</v>
      </c>
      <c r="G154" s="30">
        <f>G155</f>
        <v>1500</v>
      </c>
      <c r="H154" s="30">
        <f>H155</f>
        <v>1500</v>
      </c>
    </row>
    <row r="155" spans="1:8" ht="22.5" customHeight="1" hidden="1">
      <c r="A155" s="13" t="s">
        <v>35</v>
      </c>
      <c r="B155" s="11" t="s">
        <v>139</v>
      </c>
      <c r="C155" s="11" t="s">
        <v>122</v>
      </c>
      <c r="D155" s="11" t="s">
        <v>2</v>
      </c>
      <c r="E155" s="11" t="s">
        <v>36</v>
      </c>
      <c r="F155" s="29">
        <v>0</v>
      </c>
      <c r="G155" s="29">
        <v>1500</v>
      </c>
      <c r="H155" s="29">
        <v>1500</v>
      </c>
    </row>
    <row r="156" spans="1:8" ht="21.75" customHeight="1">
      <c r="A156" s="20" t="s">
        <v>107</v>
      </c>
      <c r="B156" s="34" t="s">
        <v>175</v>
      </c>
      <c r="C156" s="23"/>
      <c r="D156" s="23"/>
      <c r="E156" s="23"/>
      <c r="F156" s="27">
        <f>F106+F15</f>
        <v>36536.55</v>
      </c>
      <c r="G156" s="27" t="e">
        <f>#REF!+#REF!+#REF!+#REF!+#REF!+#REF!+#REF!+#REF!+#REF!+#REF!+G16+#REF!+#REF!</f>
        <v>#REF!</v>
      </c>
      <c r="H156" s="27" t="e">
        <f>#REF!+#REF!+#REF!+#REF!+#REF!+#REF!+#REF!+#REF!+#REF!+#REF!+H16+#REF!+#REF!</f>
        <v>#REF!</v>
      </c>
    </row>
    <row r="157" spans="1:5" ht="21.75" customHeight="1">
      <c r="A157" s="21"/>
      <c r="B157" s="21"/>
      <c r="C157" s="21"/>
      <c r="D157" s="21"/>
      <c r="E157" s="21"/>
    </row>
    <row r="158" spans="1:6" ht="21.75" customHeight="1">
      <c r="A158" s="21"/>
      <c r="B158" s="21"/>
      <c r="C158" s="21"/>
      <c r="D158" s="21"/>
      <c r="E158" s="21"/>
      <c r="F158" s="37"/>
    </row>
    <row r="159" spans="1:6" ht="21.75" customHeight="1">
      <c r="A159" s="21"/>
      <c r="B159" s="21"/>
      <c r="C159" s="21"/>
      <c r="D159" s="21"/>
      <c r="E159" s="21"/>
      <c r="F159" s="39"/>
    </row>
    <row r="160" spans="1:5" ht="21.75" customHeight="1">
      <c r="A160" s="21"/>
      <c r="B160" s="21"/>
      <c r="C160" s="21"/>
      <c r="D160" s="21"/>
      <c r="E160" s="21"/>
    </row>
    <row r="161" spans="1:5" ht="21.75" customHeight="1">
      <c r="A161" s="21"/>
      <c r="B161" s="21"/>
      <c r="C161" s="21"/>
      <c r="D161" s="21"/>
      <c r="E161" s="21"/>
    </row>
    <row r="162" spans="1:5" ht="21.75" customHeight="1">
      <c r="A162" s="21"/>
      <c r="B162" s="21"/>
      <c r="C162" s="21"/>
      <c r="D162" s="21"/>
      <c r="E162" s="21"/>
    </row>
    <row r="163" spans="1:5" ht="21.75" customHeight="1">
      <c r="A163" s="21"/>
      <c r="B163" s="21"/>
      <c r="C163" s="21"/>
      <c r="D163" s="21"/>
      <c r="E163" s="21"/>
    </row>
    <row r="164" spans="1:5" ht="21.75" customHeight="1">
      <c r="A164" s="21"/>
      <c r="B164" s="21"/>
      <c r="C164" s="21"/>
      <c r="D164" s="21"/>
      <c r="E164" s="21"/>
    </row>
    <row r="165" spans="1:5" ht="21.75" customHeight="1">
      <c r="A165" s="21"/>
      <c r="B165" s="21"/>
      <c r="C165" s="21"/>
      <c r="D165" s="21"/>
      <c r="E165" s="21"/>
    </row>
    <row r="166" spans="1:5" ht="21.75" customHeight="1">
      <c r="A166" s="21"/>
      <c r="B166" s="21"/>
      <c r="C166" s="21"/>
      <c r="D166" s="21"/>
      <c r="E166" s="21"/>
    </row>
    <row r="167" spans="1:5" ht="21.75" customHeight="1">
      <c r="A167" s="21"/>
      <c r="B167" s="21"/>
      <c r="C167" s="21"/>
      <c r="D167" s="21"/>
      <c r="E167" s="21"/>
    </row>
    <row r="168" spans="1:5" ht="21.75" customHeight="1">
      <c r="A168" s="21"/>
      <c r="B168" s="21"/>
      <c r="C168" s="21"/>
      <c r="D168" s="21"/>
      <c r="E168" s="21"/>
    </row>
    <row r="169" spans="1:5" ht="21.75" customHeight="1">
      <c r="A169" s="21"/>
      <c r="B169" s="21"/>
      <c r="C169" s="21"/>
      <c r="D169" s="21"/>
      <c r="E169" s="21"/>
    </row>
    <row r="170" spans="1:5" ht="21.75" customHeight="1">
      <c r="A170" s="21"/>
      <c r="B170" s="21"/>
      <c r="C170" s="21"/>
      <c r="D170" s="21"/>
      <c r="E170" s="21"/>
    </row>
    <row r="171" spans="1:5" ht="21.75" customHeight="1">
      <c r="A171" s="21"/>
      <c r="B171" s="21"/>
      <c r="C171" s="21"/>
      <c r="D171" s="21"/>
      <c r="E171" s="21"/>
    </row>
    <row r="172" spans="1:5" ht="21.75" customHeight="1">
      <c r="A172" s="21"/>
      <c r="B172" s="21"/>
      <c r="C172" s="21"/>
      <c r="D172" s="21"/>
      <c r="E172" s="21"/>
    </row>
    <row r="173" spans="1:5" ht="21.75" customHeight="1">
      <c r="A173" s="21"/>
      <c r="B173" s="21"/>
      <c r="C173" s="21"/>
      <c r="D173" s="21"/>
      <c r="E173" s="21"/>
    </row>
    <row r="174" spans="1:5" ht="21.75" customHeight="1">
      <c r="A174" s="21"/>
      <c r="B174" s="21"/>
      <c r="C174" s="21"/>
      <c r="D174" s="21"/>
      <c r="E174" s="21"/>
    </row>
    <row r="175" spans="1:5" ht="21.75" customHeight="1">
      <c r="A175" s="21"/>
      <c r="B175" s="21"/>
      <c r="C175" s="21"/>
      <c r="D175" s="21"/>
      <c r="E175" s="21"/>
    </row>
  </sheetData>
  <sheetProtection/>
  <mergeCells count="4">
    <mergeCell ref="A12:A13"/>
    <mergeCell ref="A9:F9"/>
    <mergeCell ref="F12:F13"/>
    <mergeCell ref="B12:E12"/>
  </mergeCells>
  <printOptions horizontalCentered="1"/>
  <pageMargins left="0.984251968503937" right="0.15748031496062992" top="0.35433070866141736" bottom="0.15748031496062992" header="0.35433070866141736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3"/>
  <sheetViews>
    <sheetView zoomScalePageLayoutView="0" workbookViewId="0" topLeftCell="A1">
      <selection activeCell="B3" sqref="B3:E24"/>
    </sheetView>
  </sheetViews>
  <sheetFormatPr defaultColWidth="9.140625" defaultRowHeight="12.75"/>
  <cols>
    <col min="2" max="2" width="34.421875" style="0" customWidth="1"/>
    <col min="3" max="5" width="11.140625" style="0" bestFit="1" customWidth="1"/>
  </cols>
  <sheetData>
    <row r="3" spans="2:5" ht="12.75">
      <c r="B3" s="105"/>
      <c r="C3" s="105"/>
      <c r="D3" s="105"/>
      <c r="E3" s="105"/>
    </row>
    <row r="4" ht="12.75">
      <c r="B4" s="47"/>
    </row>
    <row r="6" spans="2:5" ht="12.75">
      <c r="B6" s="104"/>
      <c r="C6" s="103"/>
      <c r="D6" s="103"/>
      <c r="E6" s="103"/>
    </row>
    <row r="7" spans="2:5" ht="12.75">
      <c r="B7" s="104"/>
      <c r="C7" s="55"/>
      <c r="D7" s="55"/>
      <c r="E7" s="55"/>
    </row>
    <row r="8" spans="2:5" ht="12.75">
      <c r="B8" s="50"/>
      <c r="C8" s="53"/>
      <c r="D8" s="53"/>
      <c r="E8" s="53"/>
    </row>
    <row r="9" spans="2:5" ht="12.75">
      <c r="B9" s="50"/>
      <c r="C9" s="53"/>
      <c r="D9" s="53"/>
      <c r="E9" s="53"/>
    </row>
    <row r="10" spans="2:5" ht="12.75">
      <c r="B10" s="51"/>
      <c r="C10" s="53"/>
      <c r="D10" s="53"/>
      <c r="E10" s="53"/>
    </row>
    <row r="11" spans="2:5" ht="12.75">
      <c r="B11" s="50"/>
      <c r="C11" s="53"/>
      <c r="D11" s="53"/>
      <c r="E11" s="53"/>
    </row>
    <row r="12" spans="2:5" ht="12.75">
      <c r="B12" s="50"/>
      <c r="C12" s="53"/>
      <c r="D12" s="53"/>
      <c r="E12" s="53"/>
    </row>
    <row r="13" spans="2:5" ht="12.75">
      <c r="B13" s="50"/>
      <c r="C13" s="53"/>
      <c r="D13" s="53"/>
      <c r="E13" s="53"/>
    </row>
    <row r="14" spans="2:5" ht="12.75">
      <c r="B14" s="50"/>
      <c r="C14" s="53"/>
      <c r="D14" s="53"/>
      <c r="E14" s="53"/>
    </row>
    <row r="15" spans="2:5" ht="12.75">
      <c r="B15" s="50"/>
      <c r="C15" s="53"/>
      <c r="D15" s="53"/>
      <c r="E15" s="53"/>
    </row>
    <row r="16" spans="2:5" ht="12.75">
      <c r="B16" s="50"/>
      <c r="C16" s="53"/>
      <c r="D16" s="53"/>
      <c r="E16" s="53"/>
    </row>
    <row r="17" spans="2:5" ht="12.75">
      <c r="B17" s="50"/>
      <c r="C17" s="53"/>
      <c r="D17" s="53"/>
      <c r="E17" s="53"/>
    </row>
    <row r="18" spans="2:5" ht="12.75">
      <c r="B18" s="50"/>
      <c r="C18" s="53"/>
      <c r="D18" s="53"/>
      <c r="E18" s="53"/>
    </row>
    <row r="19" spans="2:5" ht="12.75">
      <c r="B19" s="50"/>
      <c r="C19" s="53"/>
      <c r="D19" s="53"/>
      <c r="E19" s="53"/>
    </row>
    <row r="20" spans="2:5" ht="12.75">
      <c r="B20" s="49"/>
      <c r="C20" s="53"/>
      <c r="D20" s="53"/>
      <c r="E20" s="53"/>
    </row>
    <row r="21" spans="2:5" ht="12.75">
      <c r="B21" s="49"/>
      <c r="C21" s="53"/>
      <c r="D21" s="53"/>
      <c r="E21" s="53"/>
    </row>
    <row r="22" spans="2:5" ht="12.75">
      <c r="B22" s="49"/>
      <c r="C22" s="53"/>
      <c r="D22" s="53"/>
      <c r="E22" s="53"/>
    </row>
    <row r="23" spans="2:5" ht="12.75">
      <c r="B23" s="52"/>
      <c r="C23" s="54"/>
      <c r="D23" s="54"/>
      <c r="E23" s="54"/>
    </row>
  </sheetData>
  <sheetProtection/>
  <mergeCells count="3">
    <mergeCell ref="C6:E6"/>
    <mergeCell ref="B6:B7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6"/>
  <sheetViews>
    <sheetView tabSelected="1" zoomScalePageLayoutView="0" workbookViewId="0" topLeftCell="A52">
      <selection activeCell="J19" sqref="J19"/>
    </sheetView>
  </sheetViews>
  <sheetFormatPr defaultColWidth="9.140625" defaultRowHeight="12.75"/>
  <sheetData>
    <row r="2" spans="1:8" ht="12.75">
      <c r="A2" s="106"/>
      <c r="B2" s="100"/>
      <c r="C2" s="107"/>
      <c r="D2" s="107"/>
      <c r="E2" s="108"/>
      <c r="F2" s="40"/>
      <c r="G2" s="109"/>
      <c r="H2" s="110"/>
    </row>
    <row r="3" spans="1:8" ht="12.75">
      <c r="A3" s="106"/>
      <c r="B3" s="4"/>
      <c r="C3" s="4"/>
      <c r="D3" s="4"/>
      <c r="E3" s="4"/>
      <c r="F3" s="38"/>
      <c r="G3" s="38"/>
      <c r="H3" s="38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6"/>
      <c r="B5" s="44"/>
      <c r="C5" s="7"/>
      <c r="D5" s="7"/>
      <c r="E5" s="7"/>
      <c r="F5" s="24"/>
      <c r="G5" s="24"/>
      <c r="H5" s="24"/>
    </row>
    <row r="6" spans="1:8" ht="12.75">
      <c r="A6" s="67"/>
      <c r="B6" s="68"/>
      <c r="C6" s="69"/>
      <c r="D6" s="69"/>
      <c r="E6" s="69"/>
      <c r="F6" s="70"/>
      <c r="G6" s="70"/>
      <c r="H6" s="70"/>
    </row>
    <row r="7" spans="1:8" ht="12.75">
      <c r="A7" s="8"/>
      <c r="B7" s="46"/>
      <c r="C7" s="9"/>
      <c r="D7" s="9"/>
      <c r="E7" s="9"/>
      <c r="F7" s="31"/>
      <c r="G7" s="31"/>
      <c r="H7" s="31"/>
    </row>
    <row r="8" spans="1:8" ht="12.75">
      <c r="A8" s="13"/>
      <c r="B8" s="35"/>
      <c r="C8" s="11"/>
      <c r="D8" s="11"/>
      <c r="E8" s="11"/>
      <c r="F8" s="31"/>
      <c r="G8" s="29"/>
      <c r="H8" s="29"/>
    </row>
    <row r="9" spans="1:8" ht="12.75">
      <c r="A9" s="18"/>
      <c r="B9" s="35"/>
      <c r="C9" s="11"/>
      <c r="D9" s="11"/>
      <c r="E9" s="10"/>
      <c r="F9" s="30"/>
      <c r="G9" s="29"/>
      <c r="H9" s="29"/>
    </row>
    <row r="10" spans="1:8" ht="12.75">
      <c r="A10" s="88"/>
      <c r="B10" s="33"/>
      <c r="C10" s="11"/>
      <c r="D10" s="11"/>
      <c r="E10" s="10"/>
      <c r="F10" s="30"/>
      <c r="G10" s="29"/>
      <c r="H10" s="29"/>
    </row>
    <row r="11" spans="1:8" ht="12.75">
      <c r="A11" s="8"/>
      <c r="B11" s="46"/>
      <c r="C11" s="9"/>
      <c r="D11" s="10"/>
      <c r="E11" s="10"/>
      <c r="F11" s="30"/>
      <c r="G11" s="31"/>
      <c r="H11" s="31"/>
    </row>
    <row r="12" spans="1:8" ht="12.75">
      <c r="A12" s="13"/>
      <c r="B12" s="33"/>
      <c r="C12" s="11"/>
      <c r="D12" s="11"/>
      <c r="E12" s="11"/>
      <c r="F12" s="30"/>
      <c r="G12" s="29"/>
      <c r="H12" s="29"/>
    </row>
    <row r="13" spans="1:8" ht="12.75">
      <c r="A13" s="17"/>
      <c r="B13" s="33"/>
      <c r="C13" s="11"/>
      <c r="D13" s="11"/>
      <c r="E13" s="11"/>
      <c r="F13" s="29"/>
      <c r="G13" s="29"/>
      <c r="H13" s="29"/>
    </row>
    <row r="14" spans="1:8" ht="12.75">
      <c r="A14" s="17"/>
      <c r="B14" s="35"/>
      <c r="C14" s="10"/>
      <c r="D14" s="10"/>
      <c r="E14" s="10"/>
      <c r="F14" s="30"/>
      <c r="G14" s="29"/>
      <c r="H14" s="29"/>
    </row>
    <row r="15" spans="1:8" ht="12.75">
      <c r="A15" s="88"/>
      <c r="B15" s="33"/>
      <c r="C15" s="11"/>
      <c r="D15" s="11"/>
      <c r="E15" s="11"/>
      <c r="F15" s="29"/>
      <c r="G15" s="29"/>
      <c r="H15" s="29"/>
    </row>
    <row r="16" spans="1:8" ht="12.75">
      <c r="A16" s="8"/>
      <c r="B16" s="46"/>
      <c r="C16" s="9"/>
      <c r="D16" s="10"/>
      <c r="E16" s="10"/>
      <c r="F16" s="30"/>
      <c r="G16" s="31"/>
      <c r="H16" s="31"/>
    </row>
    <row r="17" spans="1:8" ht="12.75">
      <c r="A17" s="13"/>
      <c r="B17" s="33"/>
      <c r="C17" s="11"/>
      <c r="D17" s="11"/>
      <c r="E17" s="11"/>
      <c r="F17" s="30"/>
      <c r="G17" s="29"/>
      <c r="H17" s="29"/>
    </row>
    <row r="18" spans="1:8" ht="12.75">
      <c r="A18" s="17"/>
      <c r="B18" s="33"/>
      <c r="C18" s="11"/>
      <c r="D18" s="11"/>
      <c r="E18" s="11"/>
      <c r="F18" s="29"/>
      <c r="G18" s="29"/>
      <c r="H18" s="29"/>
    </row>
    <row r="19" spans="1:8" ht="12.75">
      <c r="A19" s="17"/>
      <c r="B19" s="35"/>
      <c r="C19" s="10"/>
      <c r="D19" s="11"/>
      <c r="E19" s="11"/>
      <c r="F19" s="31"/>
      <c r="G19" s="29"/>
      <c r="H19" s="29"/>
    </row>
    <row r="20" spans="1:8" ht="12.75">
      <c r="A20" s="88"/>
      <c r="B20" s="35"/>
      <c r="C20" s="10"/>
      <c r="D20" s="11"/>
      <c r="E20" s="10"/>
      <c r="F20" s="30"/>
      <c r="G20" s="30"/>
      <c r="H20" s="30"/>
    </row>
    <row r="21" spans="1:8" ht="12.75">
      <c r="A21" s="89"/>
      <c r="B21" s="35"/>
      <c r="C21" s="10"/>
      <c r="D21" s="11"/>
      <c r="E21" s="10"/>
      <c r="F21" s="30"/>
      <c r="G21" s="30"/>
      <c r="H21" s="30"/>
    </row>
    <row r="22" spans="1:8" ht="12.75">
      <c r="A22" s="17"/>
      <c r="B22" s="33"/>
      <c r="C22" s="11"/>
      <c r="D22" s="11"/>
      <c r="E22" s="11"/>
      <c r="F22" s="29"/>
      <c r="G22" s="29"/>
      <c r="H22" s="29"/>
    </row>
    <row r="23" spans="1:8" ht="12.75">
      <c r="A23" s="18"/>
      <c r="B23" s="33"/>
      <c r="C23" s="33"/>
      <c r="D23" s="33"/>
      <c r="E23" s="33"/>
      <c r="F23" s="24"/>
      <c r="G23" s="29"/>
      <c r="H23" s="29"/>
    </row>
    <row r="24" spans="1:8" ht="12.75">
      <c r="A24" s="8"/>
      <c r="B24" s="9"/>
      <c r="C24" s="9"/>
      <c r="D24" s="11"/>
      <c r="E24" s="11"/>
      <c r="F24" s="31"/>
      <c r="G24" s="31"/>
      <c r="H24" s="31"/>
    </row>
    <row r="25" spans="1:8" ht="12.75">
      <c r="A25" s="13"/>
      <c r="B25" s="10"/>
      <c r="C25" s="11"/>
      <c r="D25" s="11"/>
      <c r="E25" s="11"/>
      <c r="F25" s="31"/>
      <c r="G25" s="29"/>
      <c r="H25" s="29"/>
    </row>
    <row r="26" spans="1:8" ht="12.75">
      <c r="A26" s="17"/>
      <c r="B26" s="35"/>
      <c r="C26" s="10"/>
      <c r="D26" s="10"/>
      <c r="E26" s="10"/>
      <c r="F26" s="30"/>
      <c r="G26" s="29"/>
      <c r="H26" s="29"/>
    </row>
    <row r="27" spans="1:8" ht="12.75">
      <c r="A27" s="17"/>
      <c r="B27" s="33"/>
      <c r="C27" s="11"/>
      <c r="D27" s="11"/>
      <c r="E27" s="11"/>
      <c r="F27" s="29"/>
      <c r="G27" s="29"/>
      <c r="H27" s="29"/>
    </row>
    <row r="28" spans="1:8" ht="12.75">
      <c r="A28" s="88"/>
      <c r="B28" s="33"/>
      <c r="C28" s="11"/>
      <c r="D28" s="11"/>
      <c r="E28" s="11"/>
      <c r="F28" s="31"/>
      <c r="G28" s="29"/>
      <c r="H28" s="29"/>
    </row>
    <row r="29" spans="1:8" ht="12.75">
      <c r="A29" s="8"/>
      <c r="B29" s="46"/>
      <c r="C29" s="9"/>
      <c r="D29" s="11"/>
      <c r="E29" s="11"/>
      <c r="F29" s="25"/>
      <c r="G29" s="25"/>
      <c r="H29" s="25"/>
    </row>
    <row r="30" spans="1:8" ht="12.75">
      <c r="A30" s="13"/>
      <c r="B30" s="33"/>
      <c r="C30" s="11"/>
      <c r="D30" s="11"/>
      <c r="E30" s="11"/>
      <c r="F30" s="25"/>
      <c r="G30" s="28"/>
      <c r="H30" s="28"/>
    </row>
    <row r="31" spans="1:8" ht="12.75">
      <c r="A31" s="13"/>
      <c r="B31" s="35"/>
      <c r="C31" s="11"/>
      <c r="D31" s="11"/>
      <c r="E31" s="10"/>
      <c r="F31" s="26"/>
      <c r="G31" s="28"/>
      <c r="H31" s="28"/>
    </row>
    <row r="32" spans="1:8" ht="12.75">
      <c r="A32" s="18"/>
      <c r="B32" s="33"/>
      <c r="C32" s="11"/>
      <c r="D32" s="11"/>
      <c r="E32" s="11"/>
      <c r="F32" s="29"/>
      <c r="G32" s="29"/>
      <c r="H32" s="29"/>
    </row>
    <row r="33" spans="1:8" ht="12.75">
      <c r="A33" s="8"/>
      <c r="B33" s="46"/>
      <c r="C33" s="9"/>
      <c r="D33" s="11"/>
      <c r="E33" s="11"/>
      <c r="F33" s="26"/>
      <c r="G33" s="90"/>
      <c r="H33" s="90"/>
    </row>
    <row r="34" spans="1:8" ht="12.75">
      <c r="A34" s="13"/>
      <c r="B34" s="33"/>
      <c r="C34" s="11"/>
      <c r="D34" s="11"/>
      <c r="E34" s="11"/>
      <c r="F34" s="26"/>
      <c r="G34" s="28"/>
      <c r="H34" s="28"/>
    </row>
    <row r="35" spans="1:8" ht="12.75">
      <c r="A35" s="17"/>
      <c r="B35" s="35"/>
      <c r="C35" s="10"/>
      <c r="D35" s="10"/>
      <c r="E35" s="10"/>
      <c r="F35" s="31"/>
      <c r="G35" s="31"/>
      <c r="H35" s="31"/>
    </row>
    <row r="36" spans="1:8" ht="12.75">
      <c r="A36" s="18"/>
      <c r="B36" s="33"/>
      <c r="C36" s="11"/>
      <c r="D36" s="11"/>
      <c r="E36" s="11"/>
      <c r="F36" s="30"/>
      <c r="G36" s="30"/>
      <c r="H36" s="30"/>
    </row>
    <row r="37" spans="1:8" ht="12.75">
      <c r="A37" s="19"/>
      <c r="B37" s="45"/>
      <c r="C37" s="22"/>
      <c r="D37" s="11"/>
      <c r="E37" s="11"/>
      <c r="F37" s="29"/>
      <c r="G37" s="29"/>
      <c r="H37" s="29"/>
    </row>
    <row r="38" spans="1:8" ht="12.75">
      <c r="A38" s="18"/>
      <c r="B38" s="33"/>
      <c r="C38" s="11"/>
      <c r="D38" s="11"/>
      <c r="E38" s="9"/>
      <c r="F38" s="31"/>
      <c r="G38" s="31"/>
      <c r="H38" s="31"/>
    </row>
    <row r="39" spans="1:8" ht="12.75">
      <c r="A39" s="18"/>
      <c r="B39" s="33"/>
      <c r="C39" s="11"/>
      <c r="D39" s="11"/>
      <c r="E39" s="10"/>
      <c r="F39" s="30"/>
      <c r="G39" s="30"/>
      <c r="H39" s="30"/>
    </row>
    <row r="40" spans="1:8" ht="12.75">
      <c r="A40" s="8"/>
      <c r="B40" s="46"/>
      <c r="C40" s="9"/>
      <c r="D40" s="9"/>
      <c r="E40" s="11"/>
      <c r="F40" s="29"/>
      <c r="G40" s="29"/>
      <c r="H40" s="29"/>
    </row>
    <row r="41" spans="1:8" ht="12.75">
      <c r="A41" s="18"/>
      <c r="B41" s="35"/>
      <c r="C41" s="14"/>
      <c r="D41" s="14"/>
      <c r="E41" s="10"/>
      <c r="F41" s="30"/>
      <c r="G41" s="30"/>
      <c r="H41" s="30"/>
    </row>
    <row r="42" spans="1:8" ht="12.75">
      <c r="A42" s="17"/>
      <c r="B42" s="33"/>
      <c r="C42" s="11"/>
      <c r="D42" s="11"/>
      <c r="E42" s="11"/>
      <c r="F42" s="25"/>
      <c r="G42" s="28"/>
      <c r="H42" s="28"/>
    </row>
    <row r="43" spans="1:8" ht="12.75">
      <c r="A43" s="17"/>
      <c r="B43" s="35"/>
      <c r="C43" s="10"/>
      <c r="D43" s="10"/>
      <c r="E43" s="10"/>
      <c r="F43" s="10"/>
      <c r="G43" s="28"/>
      <c r="H43" s="28"/>
    </row>
    <row r="44" spans="1:8" ht="12.75">
      <c r="A44" s="88"/>
      <c r="B44" s="33"/>
      <c r="C44" s="11"/>
      <c r="D44" s="11"/>
      <c r="E44" s="11"/>
      <c r="F44" s="29"/>
      <c r="G44" s="29"/>
      <c r="H44" s="29"/>
    </row>
    <row r="45" spans="1:8" ht="12.75">
      <c r="A45" s="89"/>
      <c r="B45" s="33"/>
      <c r="C45" s="11"/>
      <c r="D45" s="11"/>
      <c r="E45" s="11"/>
      <c r="F45" s="29"/>
      <c r="G45" s="29"/>
      <c r="H45" s="29"/>
    </row>
    <row r="46" spans="1:8" ht="12.75">
      <c r="A46" s="71"/>
      <c r="B46" s="72"/>
      <c r="C46" s="73"/>
      <c r="D46" s="73"/>
      <c r="E46" s="73"/>
      <c r="F46" s="74"/>
      <c r="G46" s="73"/>
      <c r="H46" s="73"/>
    </row>
    <row r="47" spans="1:8" ht="12.75">
      <c r="A47" s="19"/>
      <c r="B47" s="45"/>
      <c r="C47" s="22"/>
      <c r="D47" s="11"/>
      <c r="E47" s="11"/>
      <c r="F47" s="25"/>
      <c r="G47" s="25"/>
      <c r="H47" s="25"/>
    </row>
    <row r="48" spans="1:8" ht="12.75">
      <c r="A48" s="8"/>
      <c r="B48" s="46"/>
      <c r="C48" s="22"/>
      <c r="D48" s="9"/>
      <c r="E48" s="10"/>
      <c r="F48" s="26"/>
      <c r="G48" s="26"/>
      <c r="H48" s="26"/>
    </row>
    <row r="49" spans="1:8" ht="12.75">
      <c r="A49" s="12"/>
      <c r="B49" s="35"/>
      <c r="C49" s="10"/>
      <c r="D49" s="10"/>
      <c r="E49" s="11"/>
      <c r="F49" s="29"/>
      <c r="G49" s="29"/>
      <c r="H49" s="29"/>
    </row>
    <row r="50" spans="1:8" ht="12.75">
      <c r="A50" s="18"/>
      <c r="B50" s="33"/>
      <c r="C50" s="11"/>
      <c r="D50" s="11"/>
      <c r="E50" s="11"/>
      <c r="F50" s="26"/>
      <c r="G50" s="28"/>
      <c r="H50" s="28"/>
    </row>
    <row r="51" spans="1:8" ht="12.75">
      <c r="A51" s="18"/>
      <c r="B51" s="33"/>
      <c r="C51" s="11"/>
      <c r="D51" s="11"/>
      <c r="E51" s="11"/>
      <c r="F51" s="29"/>
      <c r="G51" s="29"/>
      <c r="H51" s="29"/>
    </row>
    <row r="52" spans="1:8" ht="12.75">
      <c r="A52" s="8"/>
      <c r="B52" s="33"/>
      <c r="C52" s="9"/>
      <c r="D52" s="9"/>
      <c r="E52" s="10"/>
      <c r="F52" s="29"/>
      <c r="G52" s="29"/>
      <c r="H52" s="29"/>
    </row>
    <row r="53" spans="1:8" ht="12.75">
      <c r="A53" s="71"/>
      <c r="B53" s="72"/>
      <c r="C53" s="73"/>
      <c r="D53" s="73"/>
      <c r="E53" s="73"/>
      <c r="F53" s="74"/>
      <c r="G53" s="83"/>
      <c r="H53" s="83"/>
    </row>
    <row r="54" spans="1:8" ht="12.75">
      <c r="A54" s="8"/>
      <c r="B54" s="46"/>
      <c r="C54" s="9"/>
      <c r="D54" s="11"/>
      <c r="E54" s="10"/>
      <c r="F54" s="30"/>
      <c r="G54" s="58"/>
      <c r="H54" s="58"/>
    </row>
    <row r="55" spans="1:8" ht="12.75">
      <c r="A55" s="13"/>
      <c r="B55" s="35"/>
      <c r="C55" s="11"/>
      <c r="D55" s="11"/>
      <c r="E55" s="10"/>
      <c r="F55" s="30"/>
      <c r="G55" s="29"/>
      <c r="H55" s="29"/>
    </row>
    <row r="56" spans="1:8" ht="12.75">
      <c r="A56" s="18"/>
      <c r="B56" s="35"/>
      <c r="C56" s="14"/>
      <c r="D56" s="14"/>
      <c r="E56" s="14"/>
      <c r="F56" s="29"/>
      <c r="G56" s="29"/>
      <c r="H56" s="29"/>
    </row>
    <row r="57" spans="1:8" ht="12.75">
      <c r="A57" s="88"/>
      <c r="B57" s="35"/>
      <c r="C57" s="10"/>
      <c r="D57" s="10"/>
      <c r="E57" s="10"/>
      <c r="F57" s="30"/>
      <c r="G57" s="29"/>
      <c r="H57" s="29"/>
    </row>
    <row r="58" spans="1:8" ht="12.75">
      <c r="A58" s="89"/>
      <c r="B58" s="35"/>
      <c r="C58" s="10"/>
      <c r="D58" s="10"/>
      <c r="E58" s="10"/>
      <c r="F58" s="30"/>
      <c r="G58" s="29"/>
      <c r="H58" s="29"/>
    </row>
    <row r="59" spans="1:8" ht="12.75">
      <c r="A59" s="8"/>
      <c r="B59" s="46"/>
      <c r="C59" s="9"/>
      <c r="D59" s="10"/>
      <c r="E59" s="33"/>
      <c r="F59" s="30"/>
      <c r="G59" s="58"/>
      <c r="H59" s="58"/>
    </row>
    <row r="60" spans="1:8" ht="12.75">
      <c r="A60" s="13"/>
      <c r="B60" s="33"/>
      <c r="C60" s="11"/>
      <c r="D60" s="11"/>
      <c r="E60" s="33"/>
      <c r="F60" s="30"/>
      <c r="G60" s="29"/>
      <c r="H60" s="29"/>
    </row>
    <row r="61" spans="1:8" ht="12.75">
      <c r="A61" s="12"/>
      <c r="B61" s="33"/>
      <c r="C61" s="10"/>
      <c r="D61" s="10"/>
      <c r="E61" s="10"/>
      <c r="F61" s="30"/>
      <c r="G61" s="30"/>
      <c r="H61" s="30"/>
    </row>
    <row r="62" spans="1:8" ht="12.75">
      <c r="A62" s="13"/>
      <c r="B62" s="33"/>
      <c r="C62" s="11"/>
      <c r="D62" s="11"/>
      <c r="E62" s="15"/>
      <c r="F62" s="29"/>
      <c r="G62" s="29"/>
      <c r="H62" s="29"/>
    </row>
    <row r="63" spans="1:8" ht="12.75">
      <c r="A63" s="18"/>
      <c r="B63" s="35"/>
      <c r="C63" s="10"/>
      <c r="D63" s="10"/>
      <c r="E63" s="10"/>
      <c r="F63" s="31"/>
      <c r="G63" s="29"/>
      <c r="H63" s="29"/>
    </row>
    <row r="64" spans="1:8" ht="12.75">
      <c r="A64" s="89"/>
      <c r="B64" s="33"/>
      <c r="C64" s="11"/>
      <c r="D64" s="11"/>
      <c r="E64" s="11"/>
      <c r="F64" s="26"/>
      <c r="G64" s="28"/>
      <c r="H64" s="28"/>
    </row>
    <row r="65" spans="1:8" ht="12.75">
      <c r="A65" s="71"/>
      <c r="B65" s="72"/>
      <c r="C65" s="72"/>
      <c r="D65" s="75"/>
      <c r="E65" s="75"/>
      <c r="F65" s="76"/>
      <c r="G65" s="84"/>
      <c r="H65" s="84"/>
    </row>
    <row r="66" spans="1:8" ht="12.75">
      <c r="A66" s="8"/>
      <c r="B66" s="46"/>
      <c r="C66" s="22"/>
      <c r="D66" s="16"/>
      <c r="E66" s="11"/>
      <c r="F66" s="29"/>
      <c r="G66" s="31"/>
      <c r="H66" s="31"/>
    </row>
    <row r="67" spans="1:8" ht="12.75">
      <c r="A67" s="12"/>
      <c r="B67" s="35"/>
      <c r="C67" s="10"/>
      <c r="D67" s="10"/>
      <c r="E67" s="10"/>
      <c r="F67" s="31"/>
      <c r="G67" s="31"/>
      <c r="H67" s="31"/>
    </row>
    <row r="68" spans="1:8" ht="12.75">
      <c r="A68" s="89"/>
      <c r="B68" s="33"/>
      <c r="C68" s="11"/>
      <c r="D68" s="11"/>
      <c r="E68" s="11"/>
      <c r="F68" s="31"/>
      <c r="G68" s="29"/>
      <c r="H68" s="29"/>
    </row>
    <row r="69" spans="1:8" ht="12.75">
      <c r="A69" s="8"/>
      <c r="B69" s="46"/>
      <c r="C69" s="9"/>
      <c r="D69" s="9"/>
      <c r="E69" s="9"/>
      <c r="F69" s="9"/>
      <c r="G69" s="58"/>
      <c r="H69" s="58"/>
    </row>
    <row r="70" spans="1:8" ht="12.75">
      <c r="A70" s="12"/>
      <c r="B70" s="35"/>
      <c r="C70" s="14"/>
      <c r="D70" s="14"/>
      <c r="E70" s="14"/>
      <c r="F70" s="29"/>
      <c r="G70" s="29"/>
      <c r="H70" s="30"/>
    </row>
    <row r="71" spans="1:8" ht="12.75">
      <c r="A71" s="89"/>
      <c r="B71" s="35"/>
      <c r="C71" s="14"/>
      <c r="D71" s="14"/>
      <c r="E71" s="14"/>
      <c r="F71" s="29"/>
      <c r="G71" s="29"/>
      <c r="H71" s="30"/>
    </row>
    <row r="72" spans="1:8" ht="12.75">
      <c r="A72" s="19"/>
      <c r="B72" s="46"/>
      <c r="C72" s="9"/>
      <c r="D72" s="9"/>
      <c r="E72" s="9"/>
      <c r="F72" s="58"/>
      <c r="G72" s="58"/>
      <c r="H72" s="58"/>
    </row>
    <row r="73" spans="1:8" ht="12.75">
      <c r="A73" s="13"/>
      <c r="B73" s="35"/>
      <c r="C73" s="10"/>
      <c r="D73" s="10"/>
      <c r="E73" s="10"/>
      <c r="F73" s="31"/>
      <c r="G73" s="29"/>
      <c r="H73" s="29"/>
    </row>
    <row r="74" spans="1:8" ht="12.75">
      <c r="A74" s="19"/>
      <c r="B74" s="33"/>
      <c r="C74" s="11"/>
      <c r="D74" s="11"/>
      <c r="E74" s="11"/>
      <c r="F74" s="30"/>
      <c r="G74" s="30"/>
      <c r="H74" s="30"/>
    </row>
    <row r="75" spans="1:8" ht="12.75">
      <c r="A75" s="89"/>
      <c r="B75" s="35"/>
      <c r="C75" s="14"/>
      <c r="D75" s="14"/>
      <c r="E75" s="14"/>
      <c r="F75" s="29"/>
      <c r="G75" s="29"/>
      <c r="H75" s="30"/>
    </row>
    <row r="76" spans="1:8" ht="12.75">
      <c r="A76" s="91"/>
      <c r="B76" s="46"/>
      <c r="C76" s="16"/>
      <c r="D76" s="16"/>
      <c r="E76" s="16"/>
      <c r="F76" s="58"/>
      <c r="G76" s="58"/>
      <c r="H76" s="31"/>
    </row>
    <row r="77" spans="1:8" ht="12.75">
      <c r="A77" s="89"/>
      <c r="B77" s="35"/>
      <c r="C77" s="14"/>
      <c r="D77" s="14"/>
      <c r="E77" s="14"/>
      <c r="F77" s="29"/>
      <c r="G77" s="29"/>
      <c r="H77" s="30"/>
    </row>
    <row r="78" spans="1:8" ht="12.75">
      <c r="A78" s="71"/>
      <c r="B78" s="72"/>
      <c r="C78" s="72"/>
      <c r="D78" s="75"/>
      <c r="E78" s="75"/>
      <c r="F78" s="74"/>
      <c r="G78" s="74"/>
      <c r="H78" s="74"/>
    </row>
    <row r="79" spans="1:8" ht="12.75">
      <c r="A79" s="8"/>
      <c r="B79" s="45"/>
      <c r="C79" s="22"/>
      <c r="D79" s="11"/>
      <c r="E79" s="11"/>
      <c r="F79" s="29"/>
      <c r="G79" s="31"/>
      <c r="H79" s="31"/>
    </row>
    <row r="80" spans="1:8" ht="12.75">
      <c r="A80" s="8"/>
      <c r="B80" s="33"/>
      <c r="C80" s="11"/>
      <c r="D80" s="11"/>
      <c r="E80" s="11"/>
      <c r="F80" s="29"/>
      <c r="G80" s="29"/>
      <c r="H80" s="29"/>
    </row>
    <row r="81" spans="1:8" ht="12.75">
      <c r="A81" s="12"/>
      <c r="B81" s="33"/>
      <c r="C81" s="11"/>
      <c r="D81" s="11"/>
      <c r="E81" s="11"/>
      <c r="F81" s="29"/>
      <c r="G81" s="29"/>
      <c r="H81" s="29"/>
    </row>
    <row r="82" spans="1:8" ht="12.75">
      <c r="A82" s="12"/>
      <c r="B82" s="33"/>
      <c r="C82" s="11"/>
      <c r="D82" s="11"/>
      <c r="E82" s="11"/>
      <c r="F82" s="29"/>
      <c r="G82" s="29"/>
      <c r="H82" s="29"/>
    </row>
    <row r="83" spans="1:8" ht="12.75">
      <c r="A83" s="57"/>
      <c r="B83" s="45"/>
      <c r="C83" s="11"/>
      <c r="D83" s="11"/>
      <c r="E83" s="9"/>
      <c r="F83" s="25"/>
      <c r="G83" s="25"/>
      <c r="H83" s="25"/>
    </row>
    <row r="84" spans="1:8" ht="12.75">
      <c r="A84" s="19"/>
      <c r="B84" s="33"/>
      <c r="C84" s="9"/>
      <c r="D84" s="9"/>
      <c r="E84" s="10"/>
      <c r="F84" s="26"/>
      <c r="G84" s="26"/>
      <c r="H84" s="26"/>
    </row>
    <row r="85" spans="1:8" ht="12.75">
      <c r="A85" s="17"/>
      <c r="B85" s="33"/>
      <c r="C85" s="10"/>
      <c r="D85" s="10"/>
      <c r="E85" s="11"/>
      <c r="F85" s="29"/>
      <c r="G85" s="29"/>
      <c r="H85" s="29"/>
    </row>
    <row r="86" spans="1:8" ht="12.75">
      <c r="A86" s="18"/>
      <c r="B86" s="33"/>
      <c r="C86" s="11"/>
      <c r="D86" s="11"/>
      <c r="E86" s="9"/>
      <c r="F86" s="31"/>
      <c r="G86" s="31"/>
      <c r="H86" s="31"/>
    </row>
    <row r="87" spans="1:8" ht="12.75">
      <c r="A87" s="17"/>
      <c r="B87" s="33"/>
      <c r="C87" s="10"/>
      <c r="D87" s="10"/>
      <c r="E87" s="10"/>
      <c r="F87" s="30"/>
      <c r="G87" s="30"/>
      <c r="H87" s="30"/>
    </row>
    <row r="88" spans="1:8" ht="12.75">
      <c r="A88" s="18"/>
      <c r="B88" s="33"/>
      <c r="C88" s="11"/>
      <c r="D88" s="11"/>
      <c r="E88" s="11"/>
      <c r="F88" s="29"/>
      <c r="G88" s="29"/>
      <c r="H88" s="29"/>
    </row>
    <row r="89" spans="1:8" ht="12.75">
      <c r="A89" s="57"/>
      <c r="B89" s="77"/>
      <c r="C89" s="78"/>
      <c r="D89" s="78"/>
      <c r="E89" s="79"/>
      <c r="F89" s="80"/>
      <c r="G89" s="85"/>
      <c r="H89" s="85"/>
    </row>
    <row r="90" spans="1:8" ht="12.75">
      <c r="A90" s="18"/>
      <c r="B90" s="33"/>
      <c r="C90" s="15"/>
      <c r="D90" s="15"/>
      <c r="E90" s="10"/>
      <c r="F90" s="30"/>
      <c r="G90" s="30"/>
      <c r="H90" s="30"/>
    </row>
    <row r="91" spans="1:8" ht="12.75">
      <c r="A91" s="8"/>
      <c r="B91" s="33"/>
      <c r="C91" s="9"/>
      <c r="D91" s="9"/>
      <c r="E91" s="11"/>
      <c r="F91" s="29"/>
      <c r="G91" s="29"/>
      <c r="H91" s="29"/>
    </row>
    <row r="92" spans="1:8" ht="12.75">
      <c r="A92" s="12"/>
      <c r="B92" s="33"/>
      <c r="C92" s="10"/>
      <c r="D92" s="10"/>
      <c r="E92" s="10"/>
      <c r="F92" s="30"/>
      <c r="G92" s="30"/>
      <c r="H92" s="30"/>
    </row>
    <row r="93" spans="1:8" ht="12.75">
      <c r="A93" s="18"/>
      <c r="B93" s="33"/>
      <c r="C93" s="11"/>
      <c r="D93" s="11"/>
      <c r="E93" s="11"/>
      <c r="F93" s="29"/>
      <c r="G93" s="29"/>
      <c r="H93" s="29"/>
    </row>
    <row r="94" spans="1:8" ht="12.75">
      <c r="A94" s="8"/>
      <c r="B94" s="46"/>
      <c r="C94" s="9"/>
      <c r="D94" s="11"/>
      <c r="E94" s="14"/>
      <c r="F94" s="29"/>
      <c r="G94" s="29"/>
      <c r="H94" s="29"/>
    </row>
    <row r="95" spans="1:8" ht="12.75">
      <c r="A95" s="12"/>
      <c r="B95" s="35"/>
      <c r="C95" s="10"/>
      <c r="D95" s="10"/>
      <c r="E95" s="10"/>
      <c r="F95" s="30"/>
      <c r="G95" s="29"/>
      <c r="H95" s="29"/>
    </row>
    <row r="96" spans="1:8" ht="12.75">
      <c r="A96" s="12"/>
      <c r="B96" s="33"/>
      <c r="C96" s="10"/>
      <c r="D96" s="10"/>
      <c r="E96" s="10"/>
      <c r="F96" s="29"/>
      <c r="G96" s="29"/>
      <c r="H96" s="29"/>
    </row>
    <row r="97" spans="1:8" ht="12.75">
      <c r="A97" s="17"/>
      <c r="B97" s="33"/>
      <c r="C97" s="14"/>
      <c r="D97" s="14"/>
      <c r="E97" s="9"/>
      <c r="F97" s="31"/>
      <c r="G97" s="31"/>
      <c r="H97" s="31"/>
    </row>
    <row r="98" spans="1:8" ht="12.75">
      <c r="A98" s="18"/>
      <c r="B98" s="33"/>
      <c r="C98" s="15"/>
      <c r="D98" s="15"/>
      <c r="E98" s="10"/>
      <c r="F98" s="30"/>
      <c r="G98" s="30"/>
      <c r="H98" s="30"/>
    </row>
    <row r="99" spans="1:8" ht="12.75">
      <c r="A99" s="12"/>
      <c r="B99" s="33"/>
      <c r="C99" s="10"/>
      <c r="D99" s="10"/>
      <c r="E99" s="11"/>
      <c r="F99" s="29"/>
      <c r="G99" s="29"/>
      <c r="H99" s="29"/>
    </row>
    <row r="100" spans="1:8" ht="12.75">
      <c r="A100" s="13"/>
      <c r="B100" s="33"/>
      <c r="C100" s="11"/>
      <c r="D100" s="11"/>
      <c r="E100" s="10"/>
      <c r="F100" s="30"/>
      <c r="G100" s="30"/>
      <c r="H100" s="30"/>
    </row>
    <row r="101" spans="1:8" ht="12.75">
      <c r="A101" s="8"/>
      <c r="B101" s="33"/>
      <c r="C101" s="16"/>
      <c r="D101" s="16"/>
      <c r="E101" s="11"/>
      <c r="F101" s="29"/>
      <c r="G101" s="29"/>
      <c r="H101" s="29"/>
    </row>
    <row r="102" spans="1:8" ht="12.75">
      <c r="A102" s="17"/>
      <c r="B102" s="33"/>
      <c r="C102" s="14"/>
      <c r="D102" s="14"/>
      <c r="E102" s="14"/>
      <c r="F102" s="30"/>
      <c r="G102" s="30"/>
      <c r="H102" s="30"/>
    </row>
    <row r="103" spans="1:8" ht="12.75">
      <c r="A103" s="18"/>
      <c r="B103" s="33"/>
      <c r="C103" s="15"/>
      <c r="D103" s="15"/>
      <c r="E103" s="15"/>
      <c r="F103" s="29"/>
      <c r="G103" s="29"/>
      <c r="H103" s="29"/>
    </row>
    <row r="104" spans="1:8" ht="12.75">
      <c r="A104" s="17"/>
      <c r="B104" s="33"/>
      <c r="C104" s="14"/>
      <c r="D104" s="14"/>
      <c r="E104" s="9"/>
      <c r="F104" s="31"/>
      <c r="G104" s="31"/>
      <c r="H104" s="31"/>
    </row>
    <row r="105" spans="1:8" ht="12.75">
      <c r="A105" s="18"/>
      <c r="B105" s="33"/>
      <c r="C105" s="15"/>
      <c r="D105" s="15"/>
      <c r="E105" s="10"/>
      <c r="F105" s="30"/>
      <c r="G105" s="30"/>
      <c r="H105" s="30"/>
    </row>
    <row r="106" spans="1:8" ht="12.75">
      <c r="A106" s="17"/>
      <c r="B106" s="33"/>
      <c r="C106" s="14"/>
      <c r="D106" s="14"/>
      <c r="E106" s="11"/>
      <c r="F106" s="29"/>
      <c r="G106" s="29"/>
      <c r="H106" s="29"/>
    </row>
    <row r="107" spans="1:8" ht="12.75">
      <c r="A107" s="18"/>
      <c r="B107" s="33"/>
      <c r="C107" s="15"/>
      <c r="D107" s="15"/>
      <c r="E107" s="11"/>
      <c r="F107" s="31"/>
      <c r="G107" s="31"/>
      <c r="H107" s="31"/>
    </row>
    <row r="108" spans="1:8" ht="12.75">
      <c r="A108" s="17"/>
      <c r="B108" s="33"/>
      <c r="C108" s="14"/>
      <c r="D108" s="14"/>
      <c r="E108" s="14"/>
      <c r="F108" s="30"/>
      <c r="G108" s="30"/>
      <c r="H108" s="30"/>
    </row>
    <row r="109" spans="1:8" ht="12.75">
      <c r="A109" s="18"/>
      <c r="B109" s="33"/>
      <c r="C109" s="15"/>
      <c r="D109" s="15"/>
      <c r="E109" s="15"/>
      <c r="F109" s="29"/>
      <c r="G109" s="29"/>
      <c r="H109" s="29"/>
    </row>
    <row r="110" spans="1:8" ht="12.75">
      <c r="A110" s="19"/>
      <c r="B110" s="33"/>
      <c r="C110" s="16"/>
      <c r="D110" s="16"/>
      <c r="E110" s="14"/>
      <c r="F110" s="30"/>
      <c r="G110" s="30"/>
      <c r="H110" s="30"/>
    </row>
    <row r="111" spans="1:8" ht="12.75">
      <c r="A111" s="17"/>
      <c r="B111" s="33"/>
      <c r="C111" s="14"/>
      <c r="D111" s="14"/>
      <c r="E111" s="15"/>
      <c r="F111" s="29"/>
      <c r="G111" s="29"/>
      <c r="H111" s="29"/>
    </row>
    <row r="112" spans="1:8" ht="12.75">
      <c r="A112" s="18"/>
      <c r="B112" s="33"/>
      <c r="C112" s="15"/>
      <c r="D112" s="15"/>
      <c r="E112" s="10"/>
      <c r="F112" s="26"/>
      <c r="G112" s="26"/>
      <c r="H112" s="26"/>
    </row>
    <row r="113" spans="1:8" ht="12.75">
      <c r="A113" s="17"/>
      <c r="B113" s="33"/>
      <c r="C113" s="14"/>
      <c r="D113" s="14"/>
      <c r="E113" s="11"/>
      <c r="F113" s="29"/>
      <c r="G113" s="29"/>
      <c r="H113" s="29"/>
    </row>
    <row r="114" spans="1:8" ht="12.75">
      <c r="A114" s="18"/>
      <c r="B114" s="33"/>
      <c r="C114" s="15"/>
      <c r="D114" s="15"/>
      <c r="E114" s="16"/>
      <c r="F114" s="31"/>
      <c r="G114" s="31"/>
      <c r="H114" s="31"/>
    </row>
    <row r="115" spans="1:8" ht="12.75">
      <c r="A115" s="8"/>
      <c r="B115" s="46"/>
      <c r="C115" s="9"/>
      <c r="D115" s="9"/>
      <c r="E115" s="14"/>
      <c r="F115" s="30"/>
      <c r="G115" s="30"/>
      <c r="H115" s="30"/>
    </row>
    <row r="116" spans="1:8" ht="12.75">
      <c r="A116" s="12"/>
      <c r="B116" s="35"/>
      <c r="C116" s="10"/>
      <c r="D116" s="10"/>
      <c r="E116" s="15"/>
      <c r="F116" s="29"/>
      <c r="G116" s="29"/>
      <c r="H116" s="29"/>
    </row>
    <row r="117" spans="1:8" ht="12.75">
      <c r="A117" s="12"/>
      <c r="B117" s="35"/>
      <c r="C117" s="10"/>
      <c r="D117" s="10"/>
      <c r="E117" s="14"/>
      <c r="F117" s="30"/>
      <c r="G117" s="30"/>
      <c r="H117" s="30"/>
    </row>
    <row r="118" spans="1:8" ht="12.75">
      <c r="A118" s="17"/>
      <c r="B118" s="35"/>
      <c r="C118" s="10"/>
      <c r="D118" s="10"/>
      <c r="E118" s="15"/>
      <c r="F118" s="29"/>
      <c r="G118" s="29"/>
      <c r="H118" s="29"/>
    </row>
    <row r="119" spans="1:8" ht="12.75">
      <c r="A119" s="17"/>
      <c r="B119" s="35"/>
      <c r="C119" s="10"/>
      <c r="D119" s="10"/>
      <c r="E119" s="14"/>
      <c r="F119" s="30"/>
      <c r="G119" s="30"/>
      <c r="H119" s="30"/>
    </row>
    <row r="120" spans="1:8" ht="12.75">
      <c r="A120" s="18"/>
      <c r="B120" s="33"/>
      <c r="C120" s="11"/>
      <c r="D120" s="11"/>
      <c r="E120" s="15"/>
      <c r="F120" s="29"/>
      <c r="G120" s="29"/>
      <c r="H120" s="29"/>
    </row>
    <row r="121" spans="1:8" ht="12.75">
      <c r="A121" s="17"/>
      <c r="B121" s="35"/>
      <c r="C121" s="10"/>
      <c r="D121" s="10"/>
      <c r="E121" s="14"/>
      <c r="F121" s="30"/>
      <c r="G121" s="30"/>
      <c r="H121" s="30"/>
    </row>
    <row r="122" spans="1:8" ht="12.75">
      <c r="A122" s="18"/>
      <c r="B122" s="35"/>
      <c r="C122" s="11"/>
      <c r="D122" s="11"/>
      <c r="E122" s="15"/>
      <c r="F122" s="29"/>
      <c r="G122" s="29"/>
      <c r="H122" s="29"/>
    </row>
    <row r="123" spans="1:8" ht="12.75">
      <c r="A123" s="19"/>
      <c r="B123" s="46"/>
      <c r="C123" s="9"/>
      <c r="D123" s="9"/>
      <c r="E123" s="16"/>
      <c r="F123" s="31"/>
      <c r="G123" s="31"/>
      <c r="H123" s="31"/>
    </row>
    <row r="124" spans="1:8" ht="12.75">
      <c r="A124" s="17"/>
      <c r="B124" s="35"/>
      <c r="C124" s="10"/>
      <c r="D124" s="10"/>
      <c r="E124" s="14"/>
      <c r="F124" s="30"/>
      <c r="G124" s="30"/>
      <c r="H124" s="30"/>
    </row>
    <row r="125" spans="1:8" ht="12.75">
      <c r="A125" s="17"/>
      <c r="B125" s="35"/>
      <c r="C125" s="10"/>
      <c r="D125" s="10"/>
      <c r="E125" s="15"/>
      <c r="F125" s="29"/>
      <c r="G125" s="29"/>
      <c r="H125" s="29"/>
    </row>
    <row r="126" spans="1:8" ht="12.75">
      <c r="A126" s="18"/>
      <c r="B126" s="33"/>
      <c r="C126" s="11"/>
      <c r="D126" s="11"/>
      <c r="E126" s="14"/>
      <c r="F126" s="30"/>
      <c r="G126" s="30"/>
      <c r="H126" s="30"/>
    </row>
    <row r="127" spans="1:8" ht="12.75">
      <c r="A127" s="17"/>
      <c r="B127" s="35"/>
      <c r="C127" s="10"/>
      <c r="D127" s="10"/>
      <c r="E127" s="15"/>
      <c r="F127" s="29"/>
      <c r="G127" s="29"/>
      <c r="H127" s="29"/>
    </row>
    <row r="128" spans="1:8" ht="12.75">
      <c r="A128" s="17"/>
      <c r="B128" s="35"/>
      <c r="C128" s="10"/>
      <c r="D128" s="10"/>
      <c r="E128" s="10"/>
      <c r="F128" s="29"/>
      <c r="G128" s="29"/>
      <c r="H128" s="29"/>
    </row>
    <row r="129" spans="1:8" ht="12.75">
      <c r="A129" s="17"/>
      <c r="B129" s="35"/>
      <c r="C129" s="10"/>
      <c r="D129" s="10"/>
      <c r="E129" s="10"/>
      <c r="F129" s="29"/>
      <c r="G129" s="29"/>
      <c r="H129" s="29"/>
    </row>
    <row r="130" spans="1:8" ht="12.75">
      <c r="A130" s="88"/>
      <c r="B130" s="33"/>
      <c r="C130" s="11"/>
      <c r="D130" s="11"/>
      <c r="E130" s="11"/>
      <c r="F130" s="29"/>
      <c r="G130" s="29"/>
      <c r="H130" s="29"/>
    </row>
    <row r="131" spans="1:8" ht="12.75">
      <c r="A131" s="89"/>
      <c r="B131" s="33"/>
      <c r="C131" s="11"/>
      <c r="D131" s="11"/>
      <c r="E131" s="11"/>
      <c r="F131" s="29"/>
      <c r="G131" s="29"/>
      <c r="H131" s="29"/>
    </row>
    <row r="132" spans="1:8" ht="15">
      <c r="A132" s="19"/>
      <c r="B132" s="33"/>
      <c r="C132" s="59"/>
      <c r="D132" s="59"/>
      <c r="E132" s="33"/>
      <c r="F132" s="29"/>
      <c r="G132" s="31"/>
      <c r="H132" s="31"/>
    </row>
    <row r="133" spans="1:8" ht="12.75">
      <c r="A133" s="17"/>
      <c r="B133" s="35"/>
      <c r="C133" s="10"/>
      <c r="D133" s="10"/>
      <c r="E133" s="10"/>
      <c r="F133" s="29"/>
      <c r="G133" s="30"/>
      <c r="H133" s="30"/>
    </row>
    <row r="134" spans="1:8" ht="12.75">
      <c r="A134" s="17"/>
      <c r="B134" s="35"/>
      <c r="C134" s="10"/>
      <c r="D134" s="10"/>
      <c r="E134" s="10"/>
      <c r="F134" s="29"/>
      <c r="G134" s="30"/>
      <c r="H134" s="30"/>
    </row>
    <row r="135" spans="1:8" ht="12.75">
      <c r="A135" s="18"/>
      <c r="B135" s="33"/>
      <c r="C135" s="11"/>
      <c r="D135" s="11"/>
      <c r="E135" s="11"/>
      <c r="F135" s="29"/>
      <c r="G135" s="29"/>
      <c r="H135" s="29"/>
    </row>
    <row r="136" spans="1:8" ht="15.75">
      <c r="A136" s="20"/>
      <c r="B136" s="34"/>
      <c r="C136" s="23"/>
      <c r="D136" s="23"/>
      <c r="E136" s="81"/>
      <c r="F136" s="82"/>
      <c r="G136" s="86"/>
      <c r="H136" s="86"/>
    </row>
  </sheetData>
  <sheetProtection/>
  <mergeCells count="3">
    <mergeCell ref="A2:A3"/>
    <mergeCell ref="B2:E2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2014-07-14T08:52:37Z</cp:lastPrinted>
  <dcterms:created xsi:type="dcterms:W3CDTF">1996-10-08T23:32:33Z</dcterms:created>
  <dcterms:modified xsi:type="dcterms:W3CDTF">2014-10-30T10:45:19Z</dcterms:modified>
  <cp:category/>
  <cp:version/>
  <cp:contentType/>
  <cp:contentStatus/>
</cp:coreProperties>
</file>